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480" windowHeight="10560"/>
  </bookViews>
  <sheets>
    <sheet name="Province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R1116" i="1"/>
  <c r="R1115"/>
  <c r="R1114"/>
  <c r="R1088"/>
  <c r="R1087"/>
  <c r="R1060"/>
  <c r="R1059"/>
  <c r="R1058"/>
  <c r="R1032"/>
  <c r="R1031"/>
  <c r="R1004"/>
  <c r="R1003"/>
  <c r="R1002"/>
  <c r="R976"/>
  <c r="R975"/>
  <c r="R948"/>
  <c r="R947"/>
  <c r="R946"/>
  <c r="R920"/>
  <c r="R919"/>
  <c r="R892"/>
  <c r="R891"/>
  <c r="R890"/>
  <c r="R864"/>
  <c r="R863"/>
  <c r="R836"/>
  <c r="R835"/>
  <c r="R834"/>
  <c r="R808"/>
  <c r="R807"/>
  <c r="R780"/>
  <c r="R779"/>
  <c r="R778"/>
  <c r="R752"/>
  <c r="R751"/>
  <c r="R724"/>
  <c r="R723"/>
  <c r="R722"/>
  <c r="R696"/>
  <c r="R695"/>
  <c r="R668"/>
  <c r="R667"/>
  <c r="R666"/>
  <c r="R640"/>
  <c r="R639"/>
  <c r="R612"/>
  <c r="R611"/>
  <c r="R610"/>
  <c r="R584"/>
  <c r="R583"/>
  <c r="R556"/>
  <c r="R555"/>
  <c r="R554"/>
  <c r="R528"/>
  <c r="R527"/>
  <c r="R500"/>
  <c r="R499"/>
  <c r="R498"/>
  <c r="R472"/>
  <c r="R471"/>
  <c r="R444"/>
  <c r="R443"/>
  <c r="R442"/>
  <c r="R416"/>
  <c r="R415"/>
  <c r="R388"/>
  <c r="R387"/>
  <c r="R386"/>
  <c r="R360"/>
  <c r="R359"/>
  <c r="R332"/>
  <c r="R331"/>
  <c r="R330"/>
  <c r="R304"/>
  <c r="R303"/>
  <c r="R276"/>
  <c r="R275"/>
  <c r="R274"/>
  <c r="R248"/>
  <c r="R247"/>
  <c r="R220"/>
  <c r="R219"/>
  <c r="R218"/>
  <c r="R192"/>
  <c r="R191"/>
  <c r="R164"/>
  <c r="R163"/>
  <c r="R162"/>
  <c r="R136"/>
  <c r="R135"/>
  <c r="R108"/>
  <c r="R107"/>
  <c r="R106"/>
  <c r="R80"/>
  <c r="R79"/>
  <c r="R52"/>
  <c r="R51"/>
  <c r="R50"/>
  <c r="R24"/>
  <c r="R23"/>
  <c r="Q1116"/>
  <c r="Q1115"/>
  <c r="Q1114"/>
  <c r="P1116"/>
  <c r="P1115"/>
  <c r="P1114"/>
  <c r="O1116"/>
  <c r="O1115"/>
  <c r="O1114"/>
  <c r="N1116"/>
  <c r="N1115"/>
  <c r="N1114"/>
  <c r="M1116"/>
  <c r="M1115"/>
  <c r="M1114"/>
  <c r="L1116"/>
  <c r="L1115"/>
  <c r="L1114"/>
  <c r="K1116"/>
  <c r="K1115"/>
  <c r="K1114"/>
  <c r="J1116"/>
  <c r="J1115"/>
  <c r="J1114"/>
  <c r="I1116"/>
  <c r="I1115"/>
  <c r="I1114"/>
  <c r="H1116"/>
  <c r="H1115"/>
  <c r="H1114"/>
  <c r="G1116"/>
  <c r="G1115"/>
  <c r="G1114"/>
  <c r="F1116"/>
  <c r="F1115"/>
  <c r="F1114"/>
  <c r="E1116"/>
  <c r="E1115"/>
  <c r="E1114"/>
  <c r="D1116"/>
  <c r="D1115"/>
  <c r="D1114"/>
  <c r="C1116"/>
  <c r="C1115"/>
  <c r="C1114"/>
  <c r="B1116"/>
  <c r="B1115"/>
  <c r="B1114"/>
  <c r="Q1088"/>
  <c r="Q1087"/>
  <c r="P1088"/>
  <c r="P1087"/>
  <c r="O1088"/>
  <c r="O1087"/>
  <c r="N1088"/>
  <c r="N1087"/>
  <c r="M1088"/>
  <c r="M1087"/>
  <c r="L1088"/>
  <c r="L1087"/>
  <c r="K1088"/>
  <c r="K1087"/>
  <c r="J1088"/>
  <c r="J1087"/>
  <c r="I1088"/>
  <c r="I1087"/>
  <c r="H1088"/>
  <c r="H1087"/>
  <c r="G1088"/>
  <c r="G1087"/>
  <c r="F1088"/>
  <c r="F1087"/>
  <c r="E1088"/>
  <c r="E1087"/>
  <c r="D1088"/>
  <c r="D1087"/>
  <c r="C1088"/>
  <c r="C1087"/>
  <c r="B1088"/>
  <c r="B1087"/>
  <c r="Q1060"/>
  <c r="Q1059"/>
  <c r="Q1058"/>
  <c r="P1060"/>
  <c r="P1059"/>
  <c r="P1058"/>
  <c r="O1060"/>
  <c r="O1059"/>
  <c r="O1058"/>
  <c r="N1060"/>
  <c r="N1059"/>
  <c r="N1058"/>
  <c r="M1060"/>
  <c r="M1059"/>
  <c r="M1058"/>
  <c r="L1060"/>
  <c r="L1059"/>
  <c r="L1058"/>
  <c r="K1060"/>
  <c r="K1059"/>
  <c r="K1058"/>
  <c r="J1060"/>
  <c r="J1059"/>
  <c r="J1058"/>
  <c r="I1060"/>
  <c r="I1059"/>
  <c r="I1058"/>
  <c r="H1060"/>
  <c r="H1059"/>
  <c r="H1058"/>
  <c r="G1060"/>
  <c r="G1059"/>
  <c r="G1058"/>
  <c r="F1060"/>
  <c r="F1059"/>
  <c r="F1058"/>
  <c r="E1060"/>
  <c r="E1059"/>
  <c r="E1058"/>
  <c r="D1060"/>
  <c r="D1059"/>
  <c r="D1058"/>
  <c r="C1060"/>
  <c r="C1059"/>
  <c r="C1058"/>
  <c r="B1060"/>
  <c r="B1059"/>
  <c r="B1058"/>
  <c r="Q1032"/>
  <c r="Q1031"/>
  <c r="P1032"/>
  <c r="P1031"/>
  <c r="O1032"/>
  <c r="O1031"/>
  <c r="N1032"/>
  <c r="N1031"/>
  <c r="M1032"/>
  <c r="M1031"/>
  <c r="L1032"/>
  <c r="L1031"/>
  <c r="K1032"/>
  <c r="K1031"/>
  <c r="J1032"/>
  <c r="J1031"/>
  <c r="I1032"/>
  <c r="I1031"/>
  <c r="H1032"/>
  <c r="H1031"/>
  <c r="G1032"/>
  <c r="G1031"/>
  <c r="F1032"/>
  <c r="F1031"/>
  <c r="E1032"/>
  <c r="E1031"/>
  <c r="D1032"/>
  <c r="D1031"/>
  <c r="C1032"/>
  <c r="C1031"/>
  <c r="B1032"/>
  <c r="B1031"/>
  <c r="Q1004"/>
  <c r="Q1003"/>
  <c r="Q1002"/>
  <c r="P1004"/>
  <c r="P1003"/>
  <c r="P1002"/>
  <c r="O1004"/>
  <c r="O1003"/>
  <c r="O1002"/>
  <c r="N1004"/>
  <c r="N1003"/>
  <c r="N1002"/>
  <c r="M1004"/>
  <c r="M1003"/>
  <c r="M1002"/>
  <c r="L1004"/>
  <c r="L1003"/>
  <c r="L1002"/>
  <c r="K1004"/>
  <c r="K1003"/>
  <c r="K1002"/>
  <c r="J1004"/>
  <c r="J1003"/>
  <c r="J1002"/>
  <c r="I1004"/>
  <c r="I1003"/>
  <c r="I1002"/>
  <c r="H1004"/>
  <c r="H1003"/>
  <c r="H1002"/>
  <c r="G1004"/>
  <c r="G1003"/>
  <c r="G1002"/>
  <c r="F1004"/>
  <c r="F1003"/>
  <c r="F1002"/>
  <c r="E1004"/>
  <c r="E1003"/>
  <c r="E1002"/>
  <c r="D1004"/>
  <c r="D1003"/>
  <c r="D1002"/>
  <c r="C1004"/>
  <c r="C1003"/>
  <c r="C1002"/>
  <c r="B1004"/>
  <c r="B1003"/>
  <c r="B1002"/>
  <c r="Q976"/>
  <c r="Q975"/>
  <c r="P976"/>
  <c r="P975"/>
  <c r="O976"/>
  <c r="O975"/>
  <c r="N976"/>
  <c r="N975"/>
  <c r="M976"/>
  <c r="M975"/>
  <c r="L976"/>
  <c r="L975"/>
  <c r="K976"/>
  <c r="K975"/>
  <c r="J976"/>
  <c r="J975"/>
  <c r="I976"/>
  <c r="I975"/>
  <c r="H976"/>
  <c r="H975"/>
  <c r="G976"/>
  <c r="G975"/>
  <c r="F976"/>
  <c r="F975"/>
  <c r="E976"/>
  <c r="E975"/>
  <c r="D976"/>
  <c r="D975"/>
  <c r="C976"/>
  <c r="C975"/>
  <c r="B976"/>
  <c r="B975"/>
  <c r="Q948"/>
  <c r="Q947"/>
  <c r="Q946"/>
  <c r="P948"/>
  <c r="P947"/>
  <c r="P946"/>
  <c r="O948"/>
  <c r="O947"/>
  <c r="O946"/>
  <c r="N948"/>
  <c r="N947"/>
  <c r="N946"/>
  <c r="M948"/>
  <c r="M947"/>
  <c r="M946"/>
  <c r="L948"/>
  <c r="L947"/>
  <c r="L946"/>
  <c r="K948"/>
  <c r="K947"/>
  <c r="K946"/>
  <c r="J948"/>
  <c r="J947"/>
  <c r="J946"/>
  <c r="I948"/>
  <c r="I947"/>
  <c r="I946"/>
  <c r="H948"/>
  <c r="H947"/>
  <c r="H946"/>
  <c r="G948"/>
  <c r="G947"/>
  <c r="G946"/>
  <c r="F948"/>
  <c r="F947"/>
  <c r="F946"/>
  <c r="E948"/>
  <c r="E947"/>
  <c r="E946"/>
  <c r="D948"/>
  <c r="D947"/>
  <c r="D946"/>
  <c r="C948"/>
  <c r="C947"/>
  <c r="C946"/>
  <c r="B948"/>
  <c r="B947"/>
  <c r="B946"/>
  <c r="Q920"/>
  <c r="Q919"/>
  <c r="P920"/>
  <c r="P919"/>
  <c r="O920"/>
  <c r="O919"/>
  <c r="N920"/>
  <c r="N919"/>
  <c r="M920"/>
  <c r="M919"/>
  <c r="L920"/>
  <c r="L919"/>
  <c r="K920"/>
  <c r="K919"/>
  <c r="J920"/>
  <c r="J919"/>
  <c r="I920"/>
  <c r="I919"/>
  <c r="H920"/>
  <c r="H919"/>
  <c r="G920"/>
  <c r="G919"/>
  <c r="F920"/>
  <c r="F919"/>
  <c r="E920"/>
  <c r="E919"/>
  <c r="D920"/>
  <c r="D919"/>
  <c r="C920"/>
  <c r="C919"/>
  <c r="B920"/>
  <c r="B919"/>
  <c r="Q892"/>
  <c r="Q891"/>
  <c r="Q890"/>
  <c r="P892"/>
  <c r="P891"/>
  <c r="P890"/>
  <c r="O892"/>
  <c r="O891"/>
  <c r="O890"/>
  <c r="N892"/>
  <c r="N891"/>
  <c r="N890"/>
  <c r="M892"/>
  <c r="M891"/>
  <c r="M890"/>
  <c r="L892"/>
  <c r="L891"/>
  <c r="L890"/>
  <c r="K892"/>
  <c r="K891"/>
  <c r="K890"/>
  <c r="J892"/>
  <c r="J891"/>
  <c r="J890"/>
  <c r="I892"/>
  <c r="I891"/>
  <c r="I890"/>
  <c r="H892"/>
  <c r="H891"/>
  <c r="H890"/>
  <c r="G892"/>
  <c r="G891"/>
  <c r="G890"/>
  <c r="F892"/>
  <c r="F891"/>
  <c r="F890"/>
  <c r="E892"/>
  <c r="E891"/>
  <c r="E890"/>
  <c r="D892"/>
  <c r="D891"/>
  <c r="D890"/>
  <c r="C892"/>
  <c r="C891"/>
  <c r="C890"/>
  <c r="B892"/>
  <c r="B891"/>
  <c r="B890"/>
  <c r="Q864"/>
  <c r="Q863"/>
  <c r="P864"/>
  <c r="P863"/>
  <c r="O864"/>
  <c r="O863"/>
  <c r="N864"/>
  <c r="N863"/>
  <c r="M864"/>
  <c r="M863"/>
  <c r="L864"/>
  <c r="L863"/>
  <c r="K864"/>
  <c r="K863"/>
  <c r="J864"/>
  <c r="J863"/>
  <c r="I864"/>
  <c r="I863"/>
  <c r="H864"/>
  <c r="H863"/>
  <c r="G864"/>
  <c r="G863"/>
  <c r="F864"/>
  <c r="F863"/>
  <c r="E864"/>
  <c r="E863"/>
  <c r="D864"/>
  <c r="D863"/>
  <c r="C864"/>
  <c r="C863"/>
  <c r="B864"/>
  <c r="B863"/>
  <c r="Q836"/>
  <c r="Q835"/>
  <c r="Q834"/>
  <c r="P836"/>
  <c r="P835"/>
  <c r="P834"/>
  <c r="O836"/>
  <c r="O835"/>
  <c r="O834"/>
  <c r="N836"/>
  <c r="N835"/>
  <c r="N834"/>
  <c r="M836"/>
  <c r="M835"/>
  <c r="M834"/>
  <c r="L836"/>
  <c r="L835"/>
  <c r="L834"/>
  <c r="K836"/>
  <c r="K835"/>
  <c r="K834"/>
  <c r="J836"/>
  <c r="J835"/>
  <c r="J834"/>
  <c r="I836"/>
  <c r="I835"/>
  <c r="I834"/>
  <c r="H836"/>
  <c r="H835"/>
  <c r="H834"/>
  <c r="G836"/>
  <c r="G835"/>
  <c r="G834"/>
  <c r="F836"/>
  <c r="F835"/>
  <c r="F834"/>
  <c r="E836"/>
  <c r="E835"/>
  <c r="E834"/>
  <c r="D836"/>
  <c r="D835"/>
  <c r="D834"/>
  <c r="C836"/>
  <c r="C835"/>
  <c r="C834"/>
  <c r="B836"/>
  <c r="B835"/>
  <c r="B834"/>
  <c r="Q808"/>
  <c r="Q807"/>
  <c r="P808"/>
  <c r="P807"/>
  <c r="O808"/>
  <c r="O807"/>
  <c r="N808"/>
  <c r="N807"/>
  <c r="M808"/>
  <c r="M807"/>
  <c r="L808"/>
  <c r="L807"/>
  <c r="K808"/>
  <c r="K807"/>
  <c r="J808"/>
  <c r="J807"/>
  <c r="I808"/>
  <c r="I807"/>
  <c r="H808"/>
  <c r="H807"/>
  <c r="G808"/>
  <c r="G807"/>
  <c r="F808"/>
  <c r="F807"/>
  <c r="E808"/>
  <c r="E807"/>
  <c r="D808"/>
  <c r="D807"/>
  <c r="C808"/>
  <c r="C807"/>
  <c r="B808"/>
  <c r="B807"/>
  <c r="Q780"/>
  <c r="Q779"/>
  <c r="Q778"/>
  <c r="P780"/>
  <c r="P779"/>
  <c r="P778"/>
  <c r="O780"/>
  <c r="O779"/>
  <c r="O778"/>
  <c r="N780"/>
  <c r="N779"/>
  <c r="N778"/>
  <c r="M780"/>
  <c r="M779"/>
  <c r="M778"/>
  <c r="L780"/>
  <c r="L779"/>
  <c r="L778"/>
  <c r="K780"/>
  <c r="K779"/>
  <c r="K778"/>
  <c r="J780"/>
  <c r="J779"/>
  <c r="J778"/>
  <c r="I780"/>
  <c r="I779"/>
  <c r="I778"/>
  <c r="H780"/>
  <c r="H779"/>
  <c r="H778"/>
  <c r="G780"/>
  <c r="G779"/>
  <c r="G778"/>
  <c r="F780"/>
  <c r="F779"/>
  <c r="F778"/>
  <c r="E780"/>
  <c r="E779"/>
  <c r="E778"/>
  <c r="D780"/>
  <c r="D779"/>
  <c r="D778"/>
  <c r="C780"/>
  <c r="C779"/>
  <c r="C778"/>
  <c r="B780"/>
  <c r="B779"/>
  <c r="B778"/>
  <c r="Q752"/>
  <c r="Q751"/>
  <c r="P752"/>
  <c r="P751"/>
  <c r="O752"/>
  <c r="O751"/>
  <c r="N752"/>
  <c r="N751"/>
  <c r="M752"/>
  <c r="M751"/>
  <c r="L752"/>
  <c r="L751"/>
  <c r="K752"/>
  <c r="K751"/>
  <c r="J752"/>
  <c r="J751"/>
  <c r="I752"/>
  <c r="I751"/>
  <c r="H752"/>
  <c r="H751"/>
  <c r="G752"/>
  <c r="G751"/>
  <c r="F752"/>
  <c r="F751"/>
  <c r="E752"/>
  <c r="E751"/>
  <c r="D752"/>
  <c r="D751"/>
  <c r="C752"/>
  <c r="C751"/>
  <c r="B752"/>
  <c r="B751"/>
  <c r="Q724"/>
  <c r="Q723"/>
  <c r="Q722"/>
  <c r="P724"/>
  <c r="P723"/>
  <c r="P722"/>
  <c r="O724"/>
  <c r="O723"/>
  <c r="O722"/>
  <c r="N724"/>
  <c r="N723"/>
  <c r="N722"/>
  <c r="M724"/>
  <c r="M723"/>
  <c r="M722"/>
  <c r="L724"/>
  <c r="L723"/>
  <c r="L722"/>
  <c r="K724"/>
  <c r="K723"/>
  <c r="K722"/>
  <c r="J724"/>
  <c r="J723"/>
  <c r="J722"/>
  <c r="I724"/>
  <c r="I723"/>
  <c r="I722"/>
  <c r="H724"/>
  <c r="H723"/>
  <c r="H722"/>
  <c r="G724"/>
  <c r="G723"/>
  <c r="G722"/>
  <c r="F724"/>
  <c r="F723"/>
  <c r="F722"/>
  <c r="E724"/>
  <c r="E723"/>
  <c r="E722"/>
  <c r="D724"/>
  <c r="D723"/>
  <c r="D722"/>
  <c r="C724"/>
  <c r="C723"/>
  <c r="C722"/>
  <c r="B724"/>
  <c r="B723"/>
  <c r="B722"/>
  <c r="Q696"/>
  <c r="Q695"/>
  <c r="P696"/>
  <c r="P695"/>
  <c r="O696"/>
  <c r="O695"/>
  <c r="N696"/>
  <c r="N695"/>
  <c r="M696"/>
  <c r="M695"/>
  <c r="L696"/>
  <c r="L695"/>
  <c r="K696"/>
  <c r="K695"/>
  <c r="J696"/>
  <c r="J695"/>
  <c r="I696"/>
  <c r="I695"/>
  <c r="H696"/>
  <c r="H695"/>
  <c r="G696"/>
  <c r="G695"/>
  <c r="F696"/>
  <c r="F695"/>
  <c r="E696"/>
  <c r="E695"/>
  <c r="D696"/>
  <c r="D695"/>
  <c r="C696"/>
  <c r="C695"/>
  <c r="B696"/>
  <c r="B695"/>
  <c r="Q668"/>
  <c r="Q667"/>
  <c r="Q666"/>
  <c r="P668"/>
  <c r="P667"/>
  <c r="P666"/>
  <c r="O668"/>
  <c r="O667"/>
  <c r="O666"/>
  <c r="N668"/>
  <c r="N667"/>
  <c r="N666"/>
  <c r="M668"/>
  <c r="M667"/>
  <c r="M666"/>
  <c r="L668"/>
  <c r="L667"/>
  <c r="L666"/>
  <c r="K668"/>
  <c r="K667"/>
  <c r="K666"/>
  <c r="J668"/>
  <c r="J667"/>
  <c r="J666"/>
  <c r="I668"/>
  <c r="I667"/>
  <c r="I666"/>
  <c r="H668"/>
  <c r="H667"/>
  <c r="H666"/>
  <c r="G668"/>
  <c r="G667"/>
  <c r="G666"/>
  <c r="F668"/>
  <c r="F667"/>
  <c r="F666"/>
  <c r="E668"/>
  <c r="E667"/>
  <c r="E666"/>
  <c r="D668"/>
  <c r="D667"/>
  <c r="D666"/>
  <c r="C668"/>
  <c r="C667"/>
  <c r="C666"/>
  <c r="B668"/>
  <c r="B667"/>
  <c r="B666"/>
  <c r="Q640"/>
  <c r="Q639"/>
  <c r="P640"/>
  <c r="P639"/>
  <c r="O640"/>
  <c r="O639"/>
  <c r="N640"/>
  <c r="N639"/>
  <c r="M640"/>
  <c r="M639"/>
  <c r="L640"/>
  <c r="L639"/>
  <c r="K640"/>
  <c r="K639"/>
  <c r="J640"/>
  <c r="J639"/>
  <c r="I640"/>
  <c r="I639"/>
  <c r="H640"/>
  <c r="H639"/>
  <c r="G640"/>
  <c r="G639"/>
  <c r="F640"/>
  <c r="F639"/>
  <c r="E640"/>
  <c r="E639"/>
  <c r="D640"/>
  <c r="D639"/>
  <c r="C640"/>
  <c r="C639"/>
  <c r="B640"/>
  <c r="B639"/>
  <c r="Q612"/>
  <c r="Q611"/>
  <c r="Q610"/>
  <c r="P612"/>
  <c r="P611"/>
  <c r="P610"/>
  <c r="O612"/>
  <c r="O611"/>
  <c r="O610"/>
  <c r="N612"/>
  <c r="N611"/>
  <c r="N610"/>
  <c r="M612"/>
  <c r="M611"/>
  <c r="M610"/>
  <c r="L612"/>
  <c r="L611"/>
  <c r="L610"/>
  <c r="K612"/>
  <c r="K611"/>
  <c r="K610"/>
  <c r="J612"/>
  <c r="J611"/>
  <c r="J610"/>
  <c r="I612"/>
  <c r="I611"/>
  <c r="I610"/>
  <c r="H612"/>
  <c r="H611"/>
  <c r="H610"/>
  <c r="G612"/>
  <c r="G611"/>
  <c r="G610"/>
  <c r="F612"/>
  <c r="F611"/>
  <c r="F610"/>
  <c r="E612"/>
  <c r="E611"/>
  <c r="E610"/>
  <c r="D612"/>
  <c r="D611"/>
  <c r="D610"/>
  <c r="C612"/>
  <c r="C611"/>
  <c r="C610"/>
  <c r="B612"/>
  <c r="B611"/>
  <c r="B610"/>
  <c r="Q584"/>
  <c r="Q583"/>
  <c r="P584"/>
  <c r="P583"/>
  <c r="O584"/>
  <c r="O583"/>
  <c r="N584"/>
  <c r="N583"/>
  <c r="M584"/>
  <c r="M583"/>
  <c r="L584"/>
  <c r="L583"/>
  <c r="K584"/>
  <c r="K583"/>
  <c r="J584"/>
  <c r="J583"/>
  <c r="I584"/>
  <c r="I583"/>
  <c r="H584"/>
  <c r="H583"/>
  <c r="G584"/>
  <c r="G583"/>
  <c r="F584"/>
  <c r="F583"/>
  <c r="E584"/>
  <c r="E583"/>
  <c r="D584"/>
  <c r="D583"/>
  <c r="C584"/>
  <c r="C583"/>
  <c r="B584"/>
  <c r="B583"/>
  <c r="Q556"/>
  <c r="Q555"/>
  <c r="Q554"/>
  <c r="P556"/>
  <c r="P555"/>
  <c r="P554"/>
  <c r="O556"/>
  <c r="O555"/>
  <c r="O554"/>
  <c r="N556"/>
  <c r="N555"/>
  <c r="N554"/>
  <c r="M556"/>
  <c r="M555"/>
  <c r="M554"/>
  <c r="L556"/>
  <c r="L555"/>
  <c r="L554"/>
  <c r="K556"/>
  <c r="K555"/>
  <c r="K554"/>
  <c r="J556"/>
  <c r="J555"/>
  <c r="J554"/>
  <c r="I556"/>
  <c r="I555"/>
  <c r="I554"/>
  <c r="H556"/>
  <c r="H555"/>
  <c r="H554"/>
  <c r="G556"/>
  <c r="G555"/>
  <c r="G554"/>
  <c r="F556"/>
  <c r="F555"/>
  <c r="F554"/>
  <c r="E556"/>
  <c r="E555"/>
  <c r="E554"/>
  <c r="D556"/>
  <c r="D555"/>
  <c r="D554"/>
  <c r="C556"/>
  <c r="C555"/>
  <c r="C554"/>
  <c r="B556"/>
  <c r="B555"/>
  <c r="B554"/>
  <c r="Q528"/>
  <c r="Q527"/>
  <c r="P528"/>
  <c r="P527"/>
  <c r="O528"/>
  <c r="O527"/>
  <c r="N528"/>
  <c r="N527"/>
  <c r="M528"/>
  <c r="M527"/>
  <c r="L528"/>
  <c r="L527"/>
  <c r="K528"/>
  <c r="K527"/>
  <c r="J528"/>
  <c r="J527"/>
  <c r="I528"/>
  <c r="I527"/>
  <c r="H528"/>
  <c r="H527"/>
  <c r="G528"/>
  <c r="G527"/>
  <c r="F528"/>
  <c r="F527"/>
  <c r="E528"/>
  <c r="E527"/>
  <c r="D528"/>
  <c r="D527"/>
  <c r="C528"/>
  <c r="C527"/>
  <c r="B528"/>
  <c r="B527"/>
  <c r="Q500"/>
  <c r="Q499"/>
  <c r="Q498"/>
  <c r="P500"/>
  <c r="P499"/>
  <c r="P498"/>
  <c r="O500"/>
  <c r="O499"/>
  <c r="O498"/>
  <c r="N500"/>
  <c r="N499"/>
  <c r="N498"/>
  <c r="M500"/>
  <c r="M499"/>
  <c r="M498"/>
  <c r="L500"/>
  <c r="L499"/>
  <c r="L498"/>
  <c r="K500"/>
  <c r="K499"/>
  <c r="K498"/>
  <c r="J500"/>
  <c r="J499"/>
  <c r="J498"/>
  <c r="I500"/>
  <c r="I499"/>
  <c r="I498"/>
  <c r="H500"/>
  <c r="H499"/>
  <c r="H498"/>
  <c r="G500"/>
  <c r="G499"/>
  <c r="G498"/>
  <c r="F500"/>
  <c r="F499"/>
  <c r="F498"/>
  <c r="E500"/>
  <c r="E499"/>
  <c r="E498"/>
  <c r="D500"/>
  <c r="D499"/>
  <c r="D498"/>
  <c r="C500"/>
  <c r="C499"/>
  <c r="C498"/>
  <c r="B500"/>
  <c r="B499"/>
  <c r="B498"/>
  <c r="Q472"/>
  <c r="Q471"/>
  <c r="P472"/>
  <c r="P471"/>
  <c r="O472"/>
  <c r="O471"/>
  <c r="N472"/>
  <c r="N471"/>
  <c r="M472"/>
  <c r="M471"/>
  <c r="L472"/>
  <c r="L471"/>
  <c r="K472"/>
  <c r="K471"/>
  <c r="J472"/>
  <c r="J471"/>
  <c r="I472"/>
  <c r="I471"/>
  <c r="H472"/>
  <c r="H471"/>
  <c r="G472"/>
  <c r="G471"/>
  <c r="F472"/>
  <c r="F471"/>
  <c r="E472"/>
  <c r="E471"/>
  <c r="D472"/>
  <c r="D471"/>
  <c r="C472"/>
  <c r="C471"/>
  <c r="B472"/>
  <c r="B471"/>
  <c r="Q444"/>
  <c r="Q443"/>
  <c r="Q442"/>
  <c r="P444"/>
  <c r="P443"/>
  <c r="P442"/>
  <c r="O444"/>
  <c r="O443"/>
  <c r="O442"/>
  <c r="N444"/>
  <c r="N443"/>
  <c r="N442"/>
  <c r="M444"/>
  <c r="M443"/>
  <c r="M442"/>
  <c r="L444"/>
  <c r="L443"/>
  <c r="L442"/>
  <c r="K444"/>
  <c r="K443"/>
  <c r="K442"/>
  <c r="J444"/>
  <c r="J443"/>
  <c r="J442"/>
  <c r="I444"/>
  <c r="I443"/>
  <c r="I442"/>
  <c r="H444"/>
  <c r="H443"/>
  <c r="H442"/>
  <c r="G444"/>
  <c r="G443"/>
  <c r="G442"/>
  <c r="F444"/>
  <c r="F443"/>
  <c r="F442"/>
  <c r="E444"/>
  <c r="E443"/>
  <c r="E442"/>
  <c r="D444"/>
  <c r="D443"/>
  <c r="D442"/>
  <c r="C444"/>
  <c r="C443"/>
  <c r="C442"/>
  <c r="B444"/>
  <c r="B443"/>
  <c r="B442"/>
  <c r="Q416"/>
  <c r="Q415"/>
  <c r="P416"/>
  <c r="P415"/>
  <c r="O416"/>
  <c r="O415"/>
  <c r="N416"/>
  <c r="N415"/>
  <c r="M416"/>
  <c r="M415"/>
  <c r="L416"/>
  <c r="L415"/>
  <c r="K416"/>
  <c r="K415"/>
  <c r="J416"/>
  <c r="J415"/>
  <c r="I416"/>
  <c r="I415"/>
  <c r="H416"/>
  <c r="H415"/>
  <c r="G416"/>
  <c r="G415"/>
  <c r="F416"/>
  <c r="F415"/>
  <c r="E416"/>
  <c r="E415"/>
  <c r="D416"/>
  <c r="D415"/>
  <c r="C416"/>
  <c r="C415"/>
  <c r="B416"/>
  <c r="B415"/>
  <c r="Q388"/>
  <c r="Q387"/>
  <c r="Q386"/>
  <c r="P388"/>
  <c r="P387"/>
  <c r="P386"/>
  <c r="O388"/>
  <c r="O387"/>
  <c r="O386"/>
  <c r="N388"/>
  <c r="N387"/>
  <c r="N386"/>
  <c r="M388"/>
  <c r="M387"/>
  <c r="M386"/>
  <c r="L388"/>
  <c r="L387"/>
  <c r="L386"/>
  <c r="K388"/>
  <c r="K387"/>
  <c r="K386"/>
  <c r="J388"/>
  <c r="J387"/>
  <c r="J386"/>
  <c r="I388"/>
  <c r="I387"/>
  <c r="I386"/>
  <c r="H388"/>
  <c r="H387"/>
  <c r="H386"/>
  <c r="G388"/>
  <c r="G387"/>
  <c r="G386"/>
  <c r="F388"/>
  <c r="F387"/>
  <c r="F386"/>
  <c r="E388"/>
  <c r="E387"/>
  <c r="E386"/>
  <c r="D388"/>
  <c r="D387"/>
  <c r="D386"/>
  <c r="C388"/>
  <c r="C387"/>
  <c r="C386"/>
  <c r="B388"/>
  <c r="B387"/>
  <c r="B386"/>
  <c r="Q360"/>
  <c r="Q359"/>
  <c r="P360"/>
  <c r="P359"/>
  <c r="O360"/>
  <c r="O359"/>
  <c r="N360"/>
  <c r="N359"/>
  <c r="M360"/>
  <c r="M359"/>
  <c r="L360"/>
  <c r="L359"/>
  <c r="K360"/>
  <c r="K359"/>
  <c r="J360"/>
  <c r="J359"/>
  <c r="I360"/>
  <c r="I359"/>
  <c r="H360"/>
  <c r="H359"/>
  <c r="G360"/>
  <c r="G359"/>
  <c r="F360"/>
  <c r="F359"/>
  <c r="E360"/>
  <c r="E359"/>
  <c r="D360"/>
  <c r="D359"/>
  <c r="C360"/>
  <c r="C359"/>
  <c r="B360"/>
  <c r="B359"/>
  <c r="Q332"/>
  <c r="Q331"/>
  <c r="Q330"/>
  <c r="P332"/>
  <c r="P331"/>
  <c r="P330"/>
  <c r="O332"/>
  <c r="O331"/>
  <c r="O330"/>
  <c r="N332"/>
  <c r="N331"/>
  <c r="N330"/>
  <c r="M332"/>
  <c r="M331"/>
  <c r="M330"/>
  <c r="L332"/>
  <c r="L331"/>
  <c r="L330"/>
  <c r="K332"/>
  <c r="K331"/>
  <c r="K330"/>
  <c r="J332"/>
  <c r="J331"/>
  <c r="J330"/>
  <c r="I332"/>
  <c r="I331"/>
  <c r="I330"/>
  <c r="H332"/>
  <c r="H331"/>
  <c r="H330"/>
  <c r="G332"/>
  <c r="G331"/>
  <c r="G330"/>
  <c r="F332"/>
  <c r="F331"/>
  <c r="F330"/>
  <c r="E332"/>
  <c r="E331"/>
  <c r="E330"/>
  <c r="D332"/>
  <c r="D331"/>
  <c r="D330"/>
  <c r="C332"/>
  <c r="C331"/>
  <c r="C330"/>
  <c r="B332"/>
  <c r="B331"/>
  <c r="B330"/>
  <c r="Q304"/>
  <c r="Q303"/>
  <c r="P304"/>
  <c r="P303"/>
  <c r="O304"/>
  <c r="O303"/>
  <c r="N304"/>
  <c r="N303"/>
  <c r="M304"/>
  <c r="M303"/>
  <c r="L304"/>
  <c r="L303"/>
  <c r="K304"/>
  <c r="K303"/>
  <c r="J304"/>
  <c r="J303"/>
  <c r="I304"/>
  <c r="I303"/>
  <c r="H304"/>
  <c r="H303"/>
  <c r="G304"/>
  <c r="G303"/>
  <c r="F304"/>
  <c r="F303"/>
  <c r="E304"/>
  <c r="E303"/>
  <c r="D304"/>
  <c r="D303"/>
  <c r="C304"/>
  <c r="C303"/>
  <c r="B304"/>
  <c r="B303"/>
  <c r="Q276"/>
  <c r="Q275"/>
  <c r="Q274"/>
  <c r="P276"/>
  <c r="P275"/>
  <c r="P274"/>
  <c r="O276"/>
  <c r="O275"/>
  <c r="O274"/>
  <c r="N276"/>
  <c r="N275"/>
  <c r="N274"/>
  <c r="M276"/>
  <c r="M275"/>
  <c r="M274"/>
  <c r="L276"/>
  <c r="L275"/>
  <c r="L274"/>
  <c r="K276"/>
  <c r="K275"/>
  <c r="K274"/>
  <c r="J276"/>
  <c r="J275"/>
  <c r="J274"/>
  <c r="I276"/>
  <c r="I275"/>
  <c r="I274"/>
  <c r="H276"/>
  <c r="H275"/>
  <c r="H274"/>
  <c r="G276"/>
  <c r="G275"/>
  <c r="G274"/>
  <c r="F276"/>
  <c r="F275"/>
  <c r="F274"/>
  <c r="E276"/>
  <c r="E275"/>
  <c r="E274"/>
  <c r="D276"/>
  <c r="D275"/>
  <c r="D274"/>
  <c r="C276"/>
  <c r="C275"/>
  <c r="C274"/>
  <c r="B276"/>
  <c r="B275"/>
  <c r="B274"/>
  <c r="Q248"/>
  <c r="Q247"/>
  <c r="P248"/>
  <c r="P247"/>
  <c r="O248"/>
  <c r="O247"/>
  <c r="N248"/>
  <c r="N247"/>
  <c r="M248"/>
  <c r="M247"/>
  <c r="L248"/>
  <c r="L247"/>
  <c r="K248"/>
  <c r="K247"/>
  <c r="J248"/>
  <c r="J247"/>
  <c r="I248"/>
  <c r="I247"/>
  <c r="H248"/>
  <c r="H247"/>
  <c r="G248"/>
  <c r="G247"/>
  <c r="F248"/>
  <c r="F247"/>
  <c r="E248"/>
  <c r="E247"/>
  <c r="D248"/>
  <c r="D247"/>
  <c r="C248"/>
  <c r="C247"/>
  <c r="B248"/>
  <c r="B247"/>
  <c r="Q220"/>
  <c r="Q219"/>
  <c r="Q218"/>
  <c r="P220"/>
  <c r="P219"/>
  <c r="P218"/>
  <c r="O220"/>
  <c r="O219"/>
  <c r="O218"/>
  <c r="N220"/>
  <c r="N219"/>
  <c r="N218"/>
  <c r="M220"/>
  <c r="M219"/>
  <c r="M218"/>
  <c r="L220"/>
  <c r="L219"/>
  <c r="L218"/>
  <c r="K220"/>
  <c r="K219"/>
  <c r="K218"/>
  <c r="J220"/>
  <c r="J219"/>
  <c r="J218"/>
  <c r="I220"/>
  <c r="I219"/>
  <c r="I218"/>
  <c r="H220"/>
  <c r="H219"/>
  <c r="H218"/>
  <c r="G220"/>
  <c r="G219"/>
  <c r="G218"/>
  <c r="F220"/>
  <c r="F219"/>
  <c r="F218"/>
  <c r="E220"/>
  <c r="E219"/>
  <c r="E218"/>
  <c r="D220"/>
  <c r="D219"/>
  <c r="D218"/>
  <c r="C220"/>
  <c r="C219"/>
  <c r="C218"/>
  <c r="B220"/>
  <c r="B219"/>
  <c r="B218"/>
  <c r="Q192"/>
  <c r="Q191"/>
  <c r="P192"/>
  <c r="P191"/>
  <c r="O192"/>
  <c r="O191"/>
  <c r="N192"/>
  <c r="N191"/>
  <c r="M192"/>
  <c r="M191"/>
  <c r="L192"/>
  <c r="L191"/>
  <c r="K192"/>
  <c r="K191"/>
  <c r="J192"/>
  <c r="J191"/>
  <c r="I192"/>
  <c r="I191"/>
  <c r="H192"/>
  <c r="H191"/>
  <c r="G192"/>
  <c r="G191"/>
  <c r="F192"/>
  <c r="F191"/>
  <c r="E192"/>
  <c r="E191"/>
  <c r="D192"/>
  <c r="D191"/>
  <c r="C192"/>
  <c r="C191"/>
  <c r="B192"/>
  <c r="B191"/>
  <c r="Q164"/>
  <c r="Q163"/>
  <c r="Q162"/>
  <c r="P164"/>
  <c r="P163"/>
  <c r="P162"/>
  <c r="O164"/>
  <c r="O163"/>
  <c r="O162"/>
  <c r="N164"/>
  <c r="N163"/>
  <c r="N162"/>
  <c r="M164"/>
  <c r="M163"/>
  <c r="M162"/>
  <c r="L164"/>
  <c r="L163"/>
  <c r="L162"/>
  <c r="K164"/>
  <c r="K163"/>
  <c r="K162"/>
  <c r="J164"/>
  <c r="J163"/>
  <c r="J162"/>
  <c r="I164"/>
  <c r="I163"/>
  <c r="I162"/>
  <c r="H164"/>
  <c r="H163"/>
  <c r="H162"/>
  <c r="G164"/>
  <c r="G163"/>
  <c r="G162"/>
  <c r="F164"/>
  <c r="F163"/>
  <c r="F162"/>
  <c r="E164"/>
  <c r="E163"/>
  <c r="E162"/>
  <c r="D164"/>
  <c r="D163"/>
  <c r="D162"/>
  <c r="C164"/>
  <c r="C163"/>
  <c r="C162"/>
  <c r="B164"/>
  <c r="B163"/>
  <c r="B162"/>
  <c r="Q136"/>
  <c r="Q135"/>
  <c r="P136"/>
  <c r="P135"/>
  <c r="O136"/>
  <c r="O135"/>
  <c r="N136"/>
  <c r="N135"/>
  <c r="M136"/>
  <c r="M135"/>
  <c r="L136"/>
  <c r="L135"/>
  <c r="K136"/>
  <c r="K135"/>
  <c r="J136"/>
  <c r="J135"/>
  <c r="I136"/>
  <c r="I135"/>
  <c r="H136"/>
  <c r="H135"/>
  <c r="G136"/>
  <c r="G135"/>
  <c r="F136"/>
  <c r="F135"/>
  <c r="E136"/>
  <c r="E135"/>
  <c r="D136"/>
  <c r="D135"/>
  <c r="C136"/>
  <c r="C135"/>
  <c r="B136"/>
  <c r="B135"/>
  <c r="Q108"/>
  <c r="Q107"/>
  <c r="Q106"/>
  <c r="P108"/>
  <c r="P107"/>
  <c r="P106"/>
  <c r="O108"/>
  <c r="O107"/>
  <c r="O106"/>
  <c r="N108"/>
  <c r="N107"/>
  <c r="N106"/>
  <c r="M108"/>
  <c r="M107"/>
  <c r="M106"/>
  <c r="L108"/>
  <c r="L107"/>
  <c r="L106"/>
  <c r="K108"/>
  <c r="K107"/>
  <c r="K106"/>
  <c r="J108"/>
  <c r="J107"/>
  <c r="J106"/>
  <c r="I108"/>
  <c r="I107"/>
  <c r="I106"/>
  <c r="H108"/>
  <c r="H107"/>
  <c r="H106"/>
  <c r="G108"/>
  <c r="G107"/>
  <c r="G106"/>
  <c r="F108"/>
  <c r="F107"/>
  <c r="F106"/>
  <c r="E108"/>
  <c r="E107"/>
  <c r="E106"/>
  <c r="D108"/>
  <c r="D107"/>
  <c r="D106"/>
  <c r="C108"/>
  <c r="C107"/>
  <c r="C106"/>
  <c r="B108"/>
  <c r="B107"/>
  <c r="B106"/>
  <c r="Q80"/>
  <c r="Q79"/>
  <c r="P80"/>
  <c r="P79"/>
  <c r="O80"/>
  <c r="O79"/>
  <c r="N80"/>
  <c r="N79"/>
  <c r="M80"/>
  <c r="M79"/>
  <c r="L80"/>
  <c r="L79"/>
  <c r="K80"/>
  <c r="K79"/>
  <c r="J80"/>
  <c r="J79"/>
  <c r="I80"/>
  <c r="I79"/>
  <c r="H80"/>
  <c r="H79"/>
  <c r="G80"/>
  <c r="G79"/>
  <c r="F80"/>
  <c r="F79"/>
  <c r="E80"/>
  <c r="E79"/>
  <c r="D80"/>
  <c r="D79"/>
  <c r="C80"/>
  <c r="C79"/>
  <c r="B80"/>
  <c r="B79"/>
  <c r="Q52"/>
  <c r="Q51"/>
  <c r="Q50"/>
  <c r="P52"/>
  <c r="P51"/>
  <c r="P50"/>
  <c r="O52"/>
  <c r="O51"/>
  <c r="O50"/>
  <c r="N52"/>
  <c r="N51"/>
  <c r="N50"/>
  <c r="M52"/>
  <c r="M51"/>
  <c r="M50"/>
  <c r="L52"/>
  <c r="L51"/>
  <c r="L50"/>
  <c r="K52"/>
  <c r="K51"/>
  <c r="K50"/>
  <c r="J52"/>
  <c r="J51"/>
  <c r="J50"/>
  <c r="I52"/>
  <c r="I51"/>
  <c r="I50"/>
  <c r="H52"/>
  <c r="H51"/>
  <c r="H50"/>
  <c r="G52"/>
  <c r="G51"/>
  <c r="G50"/>
  <c r="F52"/>
  <c r="F51"/>
  <c r="F50"/>
  <c r="E52"/>
  <c r="E51"/>
  <c r="E50"/>
  <c r="D52"/>
  <c r="D51"/>
  <c r="D50"/>
  <c r="C52"/>
  <c r="C51"/>
  <c r="C50"/>
  <c r="B52"/>
  <c r="B51"/>
  <c r="B50"/>
  <c r="Q24"/>
  <c r="Q23"/>
  <c r="P24"/>
  <c r="P23"/>
  <c r="O24"/>
  <c r="O23"/>
  <c r="N24"/>
  <c r="N23"/>
  <c r="M24"/>
  <c r="M23"/>
  <c r="L24"/>
  <c r="L23"/>
  <c r="K24"/>
  <c r="K23"/>
  <c r="J24"/>
  <c r="J23"/>
  <c r="I24"/>
  <c r="I23"/>
  <c r="H24"/>
  <c r="H23"/>
  <c r="G24"/>
  <c r="G23"/>
  <c r="F24"/>
  <c r="F23"/>
  <c r="E24"/>
  <c r="E23"/>
  <c r="D24"/>
  <c r="D23"/>
  <c r="C24"/>
  <c r="C23"/>
  <c r="B24"/>
  <c r="B23"/>
</calcChain>
</file>

<file path=xl/sharedStrings.xml><?xml version="1.0" encoding="utf-8"?>
<sst xmlns="http://schemas.openxmlformats.org/spreadsheetml/2006/main" count="2000" uniqueCount="98">
  <si>
    <t>GROSS PROVINCIAL PRODUCT AT CURRENT MARKET PRICES</t>
  </si>
  <si>
    <t>ผลิตภัณฑ์มวลรวมจังหวัด ณ ราคาประจำปี</t>
  </si>
  <si>
    <t>0101 - KHON KAEN</t>
  </si>
  <si>
    <t>(Millions of Baht)</t>
  </si>
  <si>
    <t>(ล้านบาท)</t>
  </si>
  <si>
    <t>0101 - ขอนแก่น</t>
  </si>
  <si>
    <t>Agriculture</t>
  </si>
  <si>
    <t>ภาคเกษตร</t>
  </si>
  <si>
    <t>Agriculture, hunting and forestry</t>
  </si>
  <si>
    <t>เกษตรกรรม การล่าสัตว์และการป่าไม้</t>
  </si>
  <si>
    <t>Fishing</t>
  </si>
  <si>
    <t>การประมง</t>
  </si>
  <si>
    <t>Non-Agriculture</t>
  </si>
  <si>
    <t>ภาคนอกเกษตร</t>
  </si>
  <si>
    <t>Mining and quarrying</t>
  </si>
  <si>
    <t>การทำเหมืองแร่และเหมืองหิน</t>
  </si>
  <si>
    <t>Manufacturing</t>
  </si>
  <si>
    <t>อุตสาหกรรม</t>
  </si>
  <si>
    <t>Electricity, Gas and Water supply</t>
  </si>
  <si>
    <t>การไฟฟ้า แก๊ส และการประปา</t>
  </si>
  <si>
    <t>Construction</t>
  </si>
  <si>
    <t>การก่อสร้าง</t>
  </si>
  <si>
    <t>Wholesale and retail trade; repair of motor vehicles, motorcycles and personal and household goods</t>
  </si>
  <si>
    <t>การขายส่ง การขายปลีก การซ่อมแซมยานยนต์ จักรยานยนต์ ของใช้ส่วนบุคคลและของใช้ในครัวเรือน</t>
  </si>
  <si>
    <t>Hotels and restaurants</t>
  </si>
  <si>
    <t>โรงแรมและภัตตาคาร</t>
  </si>
  <si>
    <t>Transport, storage and communications</t>
  </si>
  <si>
    <t>การขนส่ง สถานที่เก็บสินค้าและการคมนาคม</t>
  </si>
  <si>
    <t>Financial intermediation</t>
  </si>
  <si>
    <t>ตัวกลางทางการเงิน</t>
  </si>
  <si>
    <t>Real estate, renting and business activities</t>
  </si>
  <si>
    <t>บริการด้านอสังหาริมทรัพย์ การให้เช่าและบริการทางธุรกิจ</t>
  </si>
  <si>
    <t>Public administration and defence; compulsory social security</t>
  </si>
  <si>
    <t>การบริหารราชการและการป้องกันประเทศ รวมทั้งการประกัน สังคมภาคบังคับ</t>
  </si>
  <si>
    <t>Education</t>
  </si>
  <si>
    <t>การศึกษา</t>
  </si>
  <si>
    <t>Health and social work</t>
  </si>
  <si>
    <t>การบริการด้านสุขภาพและสังคม</t>
  </si>
  <si>
    <t>Other community, social and personal service activities</t>
  </si>
  <si>
    <t>การให้บริการด้านชุมชน สังคมและบริการส่วนบุคคลอื่นๆ</t>
  </si>
  <si>
    <t>Private households with employed persons</t>
  </si>
  <si>
    <t>ลูกจ้างในครัวเรือนส่วนบุคคล</t>
  </si>
  <si>
    <t>Gross provincial product (GPP)</t>
  </si>
  <si>
    <t>GPP per capita (Baht)</t>
  </si>
  <si>
    <t>Population (1,000 persons)</t>
  </si>
  <si>
    <t>ผลิตภัณฑ์มวลรวมจังหวัด</t>
  </si>
  <si>
    <t>ผลิตภัณฑ์มวลรวมจังหวัด ต่อคน (บาท)</t>
  </si>
  <si>
    <t>ประชากร (1,000 คน)</t>
  </si>
  <si>
    <t>GROSS PROVINCIAL PRODUCT CHAIN VOLUME MEASURES  (REFERENCE YEAR = 2002)</t>
  </si>
  <si>
    <t>ผลิตภัณฑ์มวลรวมจังหวัด แบบปริมาณลูกโซ่ (ปีอ้างอิง พ.ศ. 2545)</t>
  </si>
  <si>
    <t>Gross provincial product (sum up)</t>
  </si>
  <si>
    <t>Residual (sum up - CVMs)</t>
  </si>
  <si>
    <t>% Residual to CVMs</t>
  </si>
  <si>
    <t>Gross provincial product (CVMs)</t>
  </si>
  <si>
    <t>Note : Chain volume series are not additive. The sum of the components will thus not be equal to the shown totals.</t>
  </si>
  <si>
    <t>ผลิตภัณฑ์มวลรวมจังหวัด (ผลรวมส่วนย่อย)</t>
  </si>
  <si>
    <t>ผลต่าง (ผลรวมส่วนย่อย - ปริมาณลูกโซ่)</t>
  </si>
  <si>
    <t>ร้อยละของผลต่าง ต่อ ค่าปริมาณลูกโซ่</t>
  </si>
  <si>
    <t>ผลิตภัณฑ์มวลรวมจังหวัด (ปริมาณลูกโซ่)</t>
  </si>
  <si>
    <t>หมายเหตุ : ปริมาณลูกโซ่ไม่มีคุณสมบัติของการบวก คือ ผลรวมของมูลค่าส่วนย่อยไม่เท่ากับมูลค่าส่วนรวมที่เกิดจากการทำปริมาณลูกโซ่</t>
  </si>
  <si>
    <t>0102 - UDON THANI</t>
  </si>
  <si>
    <t>0102 - อุดรธานี</t>
  </si>
  <si>
    <t>0103 - LOEI</t>
  </si>
  <si>
    <t>0103 - เลย</t>
  </si>
  <si>
    <t>0104 - NONG KHAI</t>
  </si>
  <si>
    <t>0104 - หนองคาย</t>
  </si>
  <si>
    <t>0105 - MUKDAHAN</t>
  </si>
  <si>
    <t>0105 - มุกดาหาร</t>
  </si>
  <si>
    <t>0106 - NAKHON PHANOM</t>
  </si>
  <si>
    <t>0106 - นครพนม</t>
  </si>
  <si>
    <t>0107 - SAKON NAKHON</t>
  </si>
  <si>
    <t>0107 - สกลนคร</t>
  </si>
  <si>
    <t>0108 - KALASIN</t>
  </si>
  <si>
    <t>0108 - กาฬสินธุ์</t>
  </si>
  <si>
    <t>0109 - NAKHON RATCHASIMA</t>
  </si>
  <si>
    <t>0109 - นครราชสีมา</t>
  </si>
  <si>
    <t>0110 - CHAIYAPHUM</t>
  </si>
  <si>
    <t>0110 - ชัยภูมิ</t>
  </si>
  <si>
    <t>0111 - YASOTHON</t>
  </si>
  <si>
    <t>0111 - ยโสธร</t>
  </si>
  <si>
    <t>0112 - UBON RATCHATHANI</t>
  </si>
  <si>
    <t>0112 - อุบลราชธานี</t>
  </si>
  <si>
    <t>0113 - ROI ET</t>
  </si>
  <si>
    <t>0113 - ร้อยเอ็ด</t>
  </si>
  <si>
    <t>0114 - BURI RAM</t>
  </si>
  <si>
    <t>0114 - บุรีรัมย์</t>
  </si>
  <si>
    <t>0115 - SURIN</t>
  </si>
  <si>
    <t>0115 - สุรินทร์</t>
  </si>
  <si>
    <t>0116 - MAHA SARAKHAM</t>
  </si>
  <si>
    <t>0116 - มหาสารคาม</t>
  </si>
  <si>
    <t>0117 - SI SA KET</t>
  </si>
  <si>
    <t>0117 - ศรีสะเกษ</t>
  </si>
  <si>
    <t>0118 - NONGBUA LAMPHU</t>
  </si>
  <si>
    <t>0118 - หนองบัวลำภู</t>
  </si>
  <si>
    <t>0119 - AMNAT CHAREON</t>
  </si>
  <si>
    <t>0119 - อำนาจเจริญ</t>
  </si>
  <si>
    <t>0120 - BUENG KAN</t>
  </si>
  <si>
    <t>0120 - บึงกาฬ</t>
  </si>
</sst>
</file>

<file path=xl/styles.xml><?xml version="1.0" encoding="utf-8"?>
<styleSheet xmlns="http://schemas.openxmlformats.org/spreadsheetml/2006/main">
  <numFmts count="2">
    <numFmt numFmtId="164" formatCode="#,##0_ ;\-#,##0"/>
    <numFmt numFmtId="165" formatCode="#,##0.0"/>
  </numFmts>
  <fonts count="3">
    <font>
      <sz val="11"/>
      <color theme="1"/>
      <name val="Calibri"/>
      <family val="2"/>
      <charset val="222"/>
      <scheme val="minor"/>
    </font>
    <font>
      <b/>
      <sz val="16"/>
      <color theme="1"/>
      <name val="Arial Narrow"/>
      <family val="2"/>
    </font>
    <font>
      <sz val="16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2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1" fillId="3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164" fontId="2" fillId="4" borderId="3" xfId="0" applyNumberFormat="1" applyFont="1" applyFill="1" applyBorder="1" applyAlignment="1">
      <alignment vertical="center"/>
    </xf>
    <xf numFmtId="164" fontId="2" fillId="3" borderId="3" xfId="0" applyNumberFormat="1" applyFont="1" applyFill="1" applyBorder="1" applyAlignment="1">
      <alignment vertical="center"/>
    </xf>
    <xf numFmtId="164" fontId="1" fillId="4" borderId="3" xfId="0" applyNumberFormat="1" applyFont="1" applyFill="1" applyBorder="1" applyAlignment="1">
      <alignment vertical="center"/>
    </xf>
    <xf numFmtId="164" fontId="1" fillId="5" borderId="3" xfId="0" applyNumberFormat="1" applyFont="1" applyFill="1" applyBorder="1" applyAlignment="1">
      <alignment vertical="center"/>
    </xf>
    <xf numFmtId="164" fontId="1" fillId="3" borderId="4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164" fontId="1" fillId="2" borderId="2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2" fillId="3" borderId="0" xfId="0" applyFont="1" applyFill="1" applyBorder="1"/>
    <xf numFmtId="0" fontId="1" fillId="4" borderId="3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165" fontId="1" fillId="3" borderId="3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vertical="center" wrapText="1"/>
    </xf>
    <xf numFmtId="164" fontId="1" fillId="3" borderId="3" xfId="0" applyNumberFormat="1" applyFont="1" applyFill="1" applyBorder="1" applyAlignment="1">
      <alignment vertical="center"/>
    </xf>
    <xf numFmtId="0" fontId="2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119"/>
  <sheetViews>
    <sheetView tabSelected="1" topLeftCell="A1067" zoomScale="50" zoomScaleNormal="50" workbookViewId="0">
      <selection activeCell="I1125" sqref="I1125"/>
    </sheetView>
  </sheetViews>
  <sheetFormatPr defaultColWidth="9" defaultRowHeight="20.25"/>
  <cols>
    <col min="1" max="1" width="58.5703125" style="2" customWidth="1"/>
    <col min="2" max="12" width="11.140625" style="2" customWidth="1"/>
    <col min="13" max="17" width="12.28515625" style="2" customWidth="1"/>
    <col min="18" max="18" width="12.5703125" style="2" customWidth="1"/>
    <col min="19" max="19" width="58.5703125" style="2" customWidth="1"/>
    <col min="20" max="16384" width="9" style="2"/>
  </cols>
  <sheetData>
    <row r="1" spans="1:19">
      <c r="A1" s="1" t="s">
        <v>0</v>
      </c>
      <c r="S1" s="3" t="s">
        <v>1</v>
      </c>
    </row>
    <row r="3" spans="1:19">
      <c r="A3" s="1" t="s">
        <v>2</v>
      </c>
      <c r="I3" s="3" t="s">
        <v>3</v>
      </c>
      <c r="J3" s="1" t="s">
        <v>4</v>
      </c>
      <c r="S3" s="3" t="s">
        <v>5</v>
      </c>
    </row>
    <row r="4" spans="1:19">
      <c r="A4" s="4"/>
      <c r="B4" s="5">
        <v>1995</v>
      </c>
      <c r="C4" s="5">
        <v>1996</v>
      </c>
      <c r="D4" s="5">
        <v>1997</v>
      </c>
      <c r="E4" s="5">
        <v>1998</v>
      </c>
      <c r="F4" s="5">
        <v>1999</v>
      </c>
      <c r="G4" s="5">
        <v>2000</v>
      </c>
      <c r="H4" s="5">
        <v>2001</v>
      </c>
      <c r="I4" s="5">
        <v>2002</v>
      </c>
      <c r="J4" s="5">
        <v>2003</v>
      </c>
      <c r="K4" s="5">
        <v>2004</v>
      </c>
      <c r="L4" s="5">
        <v>2005</v>
      </c>
      <c r="M4" s="5">
        <v>2006</v>
      </c>
      <c r="N4" s="5">
        <v>2007</v>
      </c>
      <c r="O4" s="5">
        <v>2008</v>
      </c>
      <c r="P4" s="5">
        <v>2009</v>
      </c>
      <c r="Q4" s="5">
        <v>2010</v>
      </c>
      <c r="R4" s="5">
        <v>2011</v>
      </c>
      <c r="S4" s="4"/>
    </row>
    <row r="5" spans="1:19" s="6" customFormat="1">
      <c r="A5" s="7" t="s">
        <v>6</v>
      </c>
      <c r="B5" s="13">
        <v>4746.3319285799998</v>
      </c>
      <c r="C5" s="13">
        <v>5550.4282991700002</v>
      </c>
      <c r="D5" s="13">
        <v>5415.5146298700001</v>
      </c>
      <c r="E5" s="13">
        <v>6241.1058784400002</v>
      </c>
      <c r="F5" s="13">
        <v>5768.51144226</v>
      </c>
      <c r="G5" s="13">
        <v>6044.36866078</v>
      </c>
      <c r="H5" s="13">
        <v>6778.2096586799998</v>
      </c>
      <c r="I5" s="13">
        <v>7277.81733558</v>
      </c>
      <c r="J5" s="13">
        <v>8438.2381184000005</v>
      </c>
      <c r="K5" s="13">
        <v>9022.5128633500008</v>
      </c>
      <c r="L5" s="13">
        <v>9014.47120498</v>
      </c>
      <c r="M5" s="13">
        <v>11115.892145780001</v>
      </c>
      <c r="N5" s="13">
        <v>12643.21579968</v>
      </c>
      <c r="O5" s="13">
        <v>13026.901738320001</v>
      </c>
      <c r="P5" s="13">
        <v>15767.428594880001</v>
      </c>
      <c r="Q5" s="13">
        <v>17562.51402839</v>
      </c>
      <c r="R5" s="13">
        <v>17673.290377099998</v>
      </c>
      <c r="S5" s="7" t="s">
        <v>7</v>
      </c>
    </row>
    <row r="6" spans="1:19" s="6" customFormat="1">
      <c r="A6" s="8" t="s">
        <v>8</v>
      </c>
      <c r="B6" s="14">
        <v>4567.8230055200002</v>
      </c>
      <c r="C6" s="14">
        <v>5281.8910835400002</v>
      </c>
      <c r="D6" s="14">
        <v>5195.4936743500002</v>
      </c>
      <c r="E6" s="14">
        <v>5891.1924882000003</v>
      </c>
      <c r="F6" s="14">
        <v>5324.8653660299997</v>
      </c>
      <c r="G6" s="14">
        <v>5688.7295728199997</v>
      </c>
      <c r="H6" s="14">
        <v>6357.6785726500002</v>
      </c>
      <c r="I6" s="14">
        <v>6940.0582372999997</v>
      </c>
      <c r="J6" s="14">
        <v>7977.8011675899997</v>
      </c>
      <c r="K6" s="14">
        <v>8524.4106482299994</v>
      </c>
      <c r="L6" s="14">
        <v>8532.5961407899995</v>
      </c>
      <c r="M6" s="14">
        <v>10565.81277319</v>
      </c>
      <c r="N6" s="14">
        <v>11874.865878299999</v>
      </c>
      <c r="O6" s="14">
        <v>12374.53964513</v>
      </c>
      <c r="P6" s="14">
        <v>14974.16521736</v>
      </c>
      <c r="Q6" s="14">
        <v>16748.435034679998</v>
      </c>
      <c r="R6" s="14">
        <v>16832.86386582</v>
      </c>
      <c r="S6" s="8" t="s">
        <v>9</v>
      </c>
    </row>
    <row r="7" spans="1:19" s="6" customFormat="1">
      <c r="A7" s="9" t="s">
        <v>10</v>
      </c>
      <c r="B7" s="15">
        <v>178.50892293000001</v>
      </c>
      <c r="C7" s="15">
        <v>268.53721547999999</v>
      </c>
      <c r="D7" s="15">
        <v>220.02095539000001</v>
      </c>
      <c r="E7" s="15">
        <v>349.91339005999998</v>
      </c>
      <c r="F7" s="15">
        <v>443.64607609000001</v>
      </c>
      <c r="G7" s="15">
        <v>355.63908780000003</v>
      </c>
      <c r="H7" s="15">
        <v>420.53108587000003</v>
      </c>
      <c r="I7" s="15">
        <v>337.75909811000002</v>
      </c>
      <c r="J7" s="15">
        <v>460.43695068</v>
      </c>
      <c r="K7" s="15">
        <v>498.10221498999999</v>
      </c>
      <c r="L7" s="15">
        <v>481.87506400000001</v>
      </c>
      <c r="M7" s="15">
        <v>550.07937245000005</v>
      </c>
      <c r="N7" s="15">
        <v>768.34992122000006</v>
      </c>
      <c r="O7" s="15">
        <v>652.36209303999999</v>
      </c>
      <c r="P7" s="15">
        <v>793.26337734000003</v>
      </c>
      <c r="Q7" s="15">
        <v>814.07899357999997</v>
      </c>
      <c r="R7" s="15">
        <v>840.42651112999999</v>
      </c>
      <c r="S7" s="9" t="s">
        <v>11</v>
      </c>
    </row>
    <row r="8" spans="1:19" s="6" customFormat="1">
      <c r="A8" s="10" t="s">
        <v>12</v>
      </c>
      <c r="B8" s="16">
        <v>46841.498270260003</v>
      </c>
      <c r="C8" s="16">
        <v>53189.61512396</v>
      </c>
      <c r="D8" s="16">
        <v>60106.910119480002</v>
      </c>
      <c r="E8" s="16">
        <v>55191.516672819998</v>
      </c>
      <c r="F8" s="16">
        <v>59324.16522943</v>
      </c>
      <c r="G8" s="16">
        <v>57251.528008369998</v>
      </c>
      <c r="H8" s="16">
        <v>57689.366874599997</v>
      </c>
      <c r="I8" s="16">
        <v>63448.152315829997</v>
      </c>
      <c r="J8" s="16">
        <v>69646.464442559998</v>
      </c>
      <c r="K8" s="16">
        <v>76366.318099459997</v>
      </c>
      <c r="L8" s="16">
        <v>80267.690529359999</v>
      </c>
      <c r="M8" s="16">
        <v>96587.641125209993</v>
      </c>
      <c r="N8" s="16">
        <v>102986.00421127</v>
      </c>
      <c r="O8" s="16">
        <v>112511.68956278999</v>
      </c>
      <c r="P8" s="16">
        <v>125409.62275759</v>
      </c>
      <c r="Q8" s="16">
        <v>133043.92602257</v>
      </c>
      <c r="R8" s="16">
        <v>137598.5605513</v>
      </c>
      <c r="S8" s="10" t="s">
        <v>13</v>
      </c>
    </row>
    <row r="9" spans="1:19" s="6" customFormat="1">
      <c r="A9" s="9" t="s">
        <v>14</v>
      </c>
      <c r="B9" s="15">
        <v>1236.09185007</v>
      </c>
      <c r="C9" s="15">
        <v>1494.93294399</v>
      </c>
      <c r="D9" s="15">
        <v>2150.2323896100002</v>
      </c>
      <c r="E9" s="15">
        <v>2607.0956482299998</v>
      </c>
      <c r="F9" s="15">
        <v>2466.1573066199999</v>
      </c>
      <c r="G9" s="15">
        <v>2225.8535602299999</v>
      </c>
      <c r="H9" s="15">
        <v>2240.66328737</v>
      </c>
      <c r="I9" s="15">
        <v>2166.6886684900001</v>
      </c>
      <c r="J9" s="15">
        <v>1880.6434550399999</v>
      </c>
      <c r="K9" s="15">
        <v>1426.22018202</v>
      </c>
      <c r="L9" s="15">
        <v>1434.5889904999999</v>
      </c>
      <c r="M9" s="15">
        <v>1597.51044243</v>
      </c>
      <c r="N9" s="15">
        <v>1416.5713110500001</v>
      </c>
      <c r="O9" s="15">
        <v>1432.3241220800001</v>
      </c>
      <c r="P9" s="15">
        <v>1460.1359168900001</v>
      </c>
      <c r="Q9" s="15">
        <v>1297.3835714899999</v>
      </c>
      <c r="R9" s="15">
        <v>1402.41364892</v>
      </c>
      <c r="S9" s="9" t="s">
        <v>15</v>
      </c>
    </row>
    <row r="10" spans="1:19" s="6" customFormat="1">
      <c r="A10" s="8" t="s">
        <v>16</v>
      </c>
      <c r="B10" s="14">
        <v>12692.31622488</v>
      </c>
      <c r="C10" s="14">
        <v>13405.440745919999</v>
      </c>
      <c r="D10" s="14">
        <v>18474.781170329999</v>
      </c>
      <c r="E10" s="14">
        <v>17229.59608381</v>
      </c>
      <c r="F10" s="14">
        <v>19534.21128847</v>
      </c>
      <c r="G10" s="14">
        <v>18072.44198965</v>
      </c>
      <c r="H10" s="14">
        <v>16877.281843140001</v>
      </c>
      <c r="I10" s="14">
        <v>19831.082172089998</v>
      </c>
      <c r="J10" s="14">
        <v>23952.40401866</v>
      </c>
      <c r="K10" s="14">
        <v>27242.970322810001</v>
      </c>
      <c r="L10" s="14">
        <v>28765.919407910002</v>
      </c>
      <c r="M10" s="14">
        <v>40809.479438030001</v>
      </c>
      <c r="N10" s="14">
        <v>43634.908529710003</v>
      </c>
      <c r="O10" s="14">
        <v>50527.641653819999</v>
      </c>
      <c r="P10" s="14">
        <v>54491.531174459997</v>
      </c>
      <c r="Q10" s="14">
        <v>60167.449271570003</v>
      </c>
      <c r="R10" s="14">
        <v>60976.094982379997</v>
      </c>
      <c r="S10" s="8" t="s">
        <v>17</v>
      </c>
    </row>
    <row r="11" spans="1:19" s="6" customFormat="1">
      <c r="A11" s="9" t="s">
        <v>18</v>
      </c>
      <c r="B11" s="15">
        <v>1329.36214535</v>
      </c>
      <c r="C11" s="15">
        <v>1222.9516772100001</v>
      </c>
      <c r="D11" s="15">
        <v>1362.0700700899999</v>
      </c>
      <c r="E11" s="15">
        <v>1614.4029201400001</v>
      </c>
      <c r="F11" s="15">
        <v>1442.9245973300001</v>
      </c>
      <c r="G11" s="15">
        <v>1493.3906685300001</v>
      </c>
      <c r="H11" s="15">
        <v>1480.7157854899999</v>
      </c>
      <c r="I11" s="15">
        <v>1471.38640693</v>
      </c>
      <c r="J11" s="15">
        <v>1528.87346211</v>
      </c>
      <c r="K11" s="15">
        <v>1724.1293335299999</v>
      </c>
      <c r="L11" s="15">
        <v>1817.41973467</v>
      </c>
      <c r="M11" s="15">
        <v>2046.33814661</v>
      </c>
      <c r="N11" s="15">
        <v>2068.7176729299999</v>
      </c>
      <c r="O11" s="15">
        <v>2077.3206532600002</v>
      </c>
      <c r="P11" s="15">
        <v>2488.9658882499998</v>
      </c>
      <c r="Q11" s="15">
        <v>2589.1733622400002</v>
      </c>
      <c r="R11" s="15">
        <v>2580.22985135</v>
      </c>
      <c r="S11" s="9" t="s">
        <v>19</v>
      </c>
    </row>
    <row r="12" spans="1:19" s="6" customFormat="1">
      <c r="A12" s="8" t="s">
        <v>20</v>
      </c>
      <c r="B12" s="14">
        <v>6921.9960326800001</v>
      </c>
      <c r="C12" s="14">
        <v>7672.6865390299999</v>
      </c>
      <c r="D12" s="14">
        <v>6464.9891522999997</v>
      </c>
      <c r="E12" s="14">
        <v>3838.6493651999999</v>
      </c>
      <c r="F12" s="14">
        <v>4882.2472405099998</v>
      </c>
      <c r="G12" s="14">
        <v>3741.0452261199998</v>
      </c>
      <c r="H12" s="14">
        <v>4715.7702559099998</v>
      </c>
      <c r="I12" s="14">
        <v>4860.9521406599997</v>
      </c>
      <c r="J12" s="14">
        <v>5058.87451048</v>
      </c>
      <c r="K12" s="14">
        <v>4874.1316921600001</v>
      </c>
      <c r="L12" s="14">
        <v>5227.9700216399997</v>
      </c>
      <c r="M12" s="14">
        <v>5400.6253240599999</v>
      </c>
      <c r="N12" s="14">
        <v>6612.8644118800003</v>
      </c>
      <c r="O12" s="14">
        <v>5610.5725845300003</v>
      </c>
      <c r="P12" s="14">
        <v>8691.6995141900006</v>
      </c>
      <c r="Q12" s="14">
        <v>8208.4310292299997</v>
      </c>
      <c r="R12" s="14">
        <v>7221.5874599600002</v>
      </c>
      <c r="S12" s="8" t="s">
        <v>21</v>
      </c>
    </row>
    <row r="13" spans="1:19" s="6" customFormat="1" ht="60.75">
      <c r="A13" s="9" t="s">
        <v>22</v>
      </c>
      <c r="B13" s="15">
        <v>6800.4714770399996</v>
      </c>
      <c r="C13" s="15">
        <v>8716.5404239199997</v>
      </c>
      <c r="D13" s="15">
        <v>8961.8612033499994</v>
      </c>
      <c r="E13" s="15">
        <v>6837.7200681900003</v>
      </c>
      <c r="F13" s="15">
        <v>6994.0394118599997</v>
      </c>
      <c r="G13" s="15">
        <v>6792.8070991599998</v>
      </c>
      <c r="H13" s="15">
        <v>6917.2098984800004</v>
      </c>
      <c r="I13" s="15">
        <v>7731.1120946299998</v>
      </c>
      <c r="J13" s="15">
        <v>8470.5223325499992</v>
      </c>
      <c r="K13" s="15">
        <v>9056.1787716899998</v>
      </c>
      <c r="L13" s="15">
        <v>9395.9969611399993</v>
      </c>
      <c r="M13" s="15">
        <v>10999.24603604</v>
      </c>
      <c r="N13" s="15">
        <v>11668.567540280001</v>
      </c>
      <c r="O13" s="15">
        <v>11889.100611039999</v>
      </c>
      <c r="P13" s="15">
        <v>13547.194087809999</v>
      </c>
      <c r="Q13" s="15">
        <v>14609.88853002</v>
      </c>
      <c r="R13" s="15">
        <v>15055.729679620001</v>
      </c>
      <c r="S13" s="9" t="s">
        <v>23</v>
      </c>
    </row>
    <row r="14" spans="1:19" s="6" customFormat="1">
      <c r="A14" s="8" t="s">
        <v>24</v>
      </c>
      <c r="B14" s="14">
        <v>865.27839974000005</v>
      </c>
      <c r="C14" s="14">
        <v>1131.13989199</v>
      </c>
      <c r="D14" s="14">
        <v>1187.92926033</v>
      </c>
      <c r="E14" s="14">
        <v>908.85979363000001</v>
      </c>
      <c r="F14" s="14">
        <v>999.69971524000005</v>
      </c>
      <c r="G14" s="14">
        <v>1090.85954255</v>
      </c>
      <c r="H14" s="14">
        <v>1042.97575179</v>
      </c>
      <c r="I14" s="14">
        <v>1106.7207662799999</v>
      </c>
      <c r="J14" s="14">
        <v>1161.68409718</v>
      </c>
      <c r="K14" s="14">
        <v>1321.54242497</v>
      </c>
      <c r="L14" s="14">
        <v>1513.4191542799999</v>
      </c>
      <c r="M14" s="14">
        <v>1360.9100868400001</v>
      </c>
      <c r="N14" s="14">
        <v>1360.0302478799999</v>
      </c>
      <c r="O14" s="14">
        <v>1531.29513851</v>
      </c>
      <c r="P14" s="14">
        <v>1621.3786322599999</v>
      </c>
      <c r="Q14" s="14">
        <v>1873.1192790600001</v>
      </c>
      <c r="R14" s="14">
        <v>2085.46339751</v>
      </c>
      <c r="S14" s="8" t="s">
        <v>25</v>
      </c>
    </row>
    <row r="15" spans="1:19" s="6" customFormat="1">
      <c r="A15" s="9" t="s">
        <v>26</v>
      </c>
      <c r="B15" s="15">
        <v>2261.4167517300002</v>
      </c>
      <c r="C15" s="15">
        <v>2538.67070732</v>
      </c>
      <c r="D15" s="15">
        <v>3096.4748581099998</v>
      </c>
      <c r="E15" s="15">
        <v>2891.0643843399998</v>
      </c>
      <c r="F15" s="15">
        <v>3401.9048864400002</v>
      </c>
      <c r="G15" s="15">
        <v>3186.3110835000002</v>
      </c>
      <c r="H15" s="15">
        <v>3521.0805759099999</v>
      </c>
      <c r="I15" s="15">
        <v>3609.0644256300002</v>
      </c>
      <c r="J15" s="15">
        <v>3677.2800327800001</v>
      </c>
      <c r="K15" s="15">
        <v>3943.80570966</v>
      </c>
      <c r="L15" s="15">
        <v>3139.6682227000001</v>
      </c>
      <c r="M15" s="15">
        <v>3178.9187353699999</v>
      </c>
      <c r="N15" s="15">
        <v>3329.4357156900001</v>
      </c>
      <c r="O15" s="15">
        <v>3279.9347947900001</v>
      </c>
      <c r="P15" s="15">
        <v>3718.5440459400002</v>
      </c>
      <c r="Q15" s="15">
        <v>3402.16290205</v>
      </c>
      <c r="R15" s="15">
        <v>3686.23198284</v>
      </c>
      <c r="S15" s="9" t="s">
        <v>27</v>
      </c>
    </row>
    <row r="16" spans="1:19" s="6" customFormat="1">
      <c r="A16" s="8" t="s">
        <v>28</v>
      </c>
      <c r="B16" s="14">
        <v>2830.8696424300001</v>
      </c>
      <c r="C16" s="14">
        <v>3165.79399736</v>
      </c>
      <c r="D16" s="14">
        <v>3079.72497088</v>
      </c>
      <c r="E16" s="14">
        <v>2844.6608792500001</v>
      </c>
      <c r="F16" s="14">
        <v>2131.6509521399998</v>
      </c>
      <c r="G16" s="14">
        <v>2156.0281653799998</v>
      </c>
      <c r="H16" s="14">
        <v>2247.1117802899998</v>
      </c>
      <c r="I16" s="14">
        <v>2532.6684104599999</v>
      </c>
      <c r="J16" s="14">
        <v>2670.4334266999999</v>
      </c>
      <c r="K16" s="14">
        <v>3161.4223750599999</v>
      </c>
      <c r="L16" s="14">
        <v>3599.4172462500001</v>
      </c>
      <c r="M16" s="14">
        <v>4423.4078371200003</v>
      </c>
      <c r="N16" s="14">
        <v>5066.0845410900001</v>
      </c>
      <c r="O16" s="14">
        <v>5225.0757004400002</v>
      </c>
      <c r="P16" s="14">
        <v>5510.9984954399997</v>
      </c>
      <c r="Q16" s="14">
        <v>5641.8612042699997</v>
      </c>
      <c r="R16" s="14">
        <v>6408.0894269500004</v>
      </c>
      <c r="S16" s="8" t="s">
        <v>29</v>
      </c>
    </row>
    <row r="17" spans="1:19" s="6" customFormat="1" ht="40.5">
      <c r="A17" s="9" t="s">
        <v>30</v>
      </c>
      <c r="B17" s="15">
        <v>2549.69206033</v>
      </c>
      <c r="C17" s="15">
        <v>3130.32798783</v>
      </c>
      <c r="D17" s="15">
        <v>3583.2061788800002</v>
      </c>
      <c r="E17" s="15">
        <v>3754.37238454</v>
      </c>
      <c r="F17" s="15">
        <v>4396.8169775599999</v>
      </c>
      <c r="G17" s="15">
        <v>4450.1141353800003</v>
      </c>
      <c r="H17" s="15">
        <v>4232.0348517100001</v>
      </c>
      <c r="I17" s="15">
        <v>4794.8411086599999</v>
      </c>
      <c r="J17" s="15">
        <v>4866.4104805699999</v>
      </c>
      <c r="K17" s="15">
        <v>4921.79596124</v>
      </c>
      <c r="L17" s="15">
        <v>4838.8521333799999</v>
      </c>
      <c r="M17" s="15">
        <v>4975.9757293599996</v>
      </c>
      <c r="N17" s="15">
        <v>5346.0490697599998</v>
      </c>
      <c r="O17" s="15">
        <v>7413.6780222500001</v>
      </c>
      <c r="P17" s="15">
        <v>8960.6331024899991</v>
      </c>
      <c r="Q17" s="15">
        <v>8313.0092773699998</v>
      </c>
      <c r="R17" s="15">
        <v>8396.4966492799995</v>
      </c>
      <c r="S17" s="9" t="s">
        <v>31</v>
      </c>
    </row>
    <row r="18" spans="1:19" s="6" customFormat="1" ht="40.5">
      <c r="A18" s="8" t="s">
        <v>32</v>
      </c>
      <c r="B18" s="14">
        <v>2788.648471</v>
      </c>
      <c r="C18" s="14">
        <v>3454.1846201899998</v>
      </c>
      <c r="D18" s="14">
        <v>3953.5426941999999</v>
      </c>
      <c r="E18" s="14">
        <v>4409.0588708599998</v>
      </c>
      <c r="F18" s="14">
        <v>4890.1904219500002</v>
      </c>
      <c r="G18" s="14">
        <v>5476.3108636300003</v>
      </c>
      <c r="H18" s="14">
        <v>5761.62342248</v>
      </c>
      <c r="I18" s="14">
        <v>6384.1678421799998</v>
      </c>
      <c r="J18" s="14">
        <v>6641.7736788000002</v>
      </c>
      <c r="K18" s="14">
        <v>7317.0332919100001</v>
      </c>
      <c r="L18" s="14">
        <v>7927.5312815899997</v>
      </c>
      <c r="M18" s="14">
        <v>7428.2358739800002</v>
      </c>
      <c r="N18" s="14">
        <v>7036.83011111</v>
      </c>
      <c r="O18" s="14">
        <v>6502.7085190600001</v>
      </c>
      <c r="P18" s="14">
        <v>6626.6820724199997</v>
      </c>
      <c r="Q18" s="14">
        <v>7599.9826405100002</v>
      </c>
      <c r="R18" s="14">
        <v>8417.7193803299997</v>
      </c>
      <c r="S18" s="8" t="s">
        <v>33</v>
      </c>
    </row>
    <row r="19" spans="1:19" s="6" customFormat="1">
      <c r="A19" s="9" t="s">
        <v>34</v>
      </c>
      <c r="B19" s="15">
        <v>4998.5316117499997</v>
      </c>
      <c r="C19" s="15">
        <v>5396.5370234000002</v>
      </c>
      <c r="D19" s="15">
        <v>5817.4474712199999</v>
      </c>
      <c r="E19" s="15">
        <v>6140.6911068600002</v>
      </c>
      <c r="F19" s="15">
        <v>6093.95487632</v>
      </c>
      <c r="G19" s="15">
        <v>6324.9878431400002</v>
      </c>
      <c r="H19" s="15">
        <v>6446.4156660600001</v>
      </c>
      <c r="I19" s="15">
        <v>6573.3261712800004</v>
      </c>
      <c r="J19" s="15">
        <v>7291.0196396000001</v>
      </c>
      <c r="K19" s="15">
        <v>8381.5137083400004</v>
      </c>
      <c r="L19" s="15">
        <v>9220.9329481999994</v>
      </c>
      <c r="M19" s="15">
        <v>10979.24171708</v>
      </c>
      <c r="N19" s="15">
        <v>11855.464268920001</v>
      </c>
      <c r="O19" s="15">
        <v>12704.80954149</v>
      </c>
      <c r="P19" s="15">
        <v>13618.11782806</v>
      </c>
      <c r="Q19" s="15">
        <v>14440.197019970001</v>
      </c>
      <c r="R19" s="15">
        <v>15824.265422</v>
      </c>
      <c r="S19" s="9" t="s">
        <v>35</v>
      </c>
    </row>
    <row r="20" spans="1:19" s="6" customFormat="1">
      <c r="A20" s="8" t="s">
        <v>36</v>
      </c>
      <c r="B20" s="14">
        <v>965.71358187999999</v>
      </c>
      <c r="C20" s="14">
        <v>1195.26490982</v>
      </c>
      <c r="D20" s="14">
        <v>1258.03462345</v>
      </c>
      <c r="E20" s="14">
        <v>1387.9349335500001</v>
      </c>
      <c r="F20" s="14">
        <v>1337.8291246599999</v>
      </c>
      <c r="G20" s="14">
        <v>1468.8120523499999</v>
      </c>
      <c r="H20" s="14">
        <v>1305.4185625</v>
      </c>
      <c r="I20" s="14">
        <v>1534.58418495</v>
      </c>
      <c r="J20" s="14">
        <v>1522.2294992499999</v>
      </c>
      <c r="K20" s="14">
        <v>1808.69239361</v>
      </c>
      <c r="L20" s="14">
        <v>2076.7617667499999</v>
      </c>
      <c r="M20" s="14">
        <v>2253.5333721799998</v>
      </c>
      <c r="N20" s="14">
        <v>2554.6825724700002</v>
      </c>
      <c r="O20" s="14">
        <v>3055.9415373900001</v>
      </c>
      <c r="P20" s="14">
        <v>3307.1525032999998</v>
      </c>
      <c r="Q20" s="14">
        <v>3702.1441250900002</v>
      </c>
      <c r="R20" s="14">
        <v>4188.3011781499999</v>
      </c>
      <c r="S20" s="8" t="s">
        <v>37</v>
      </c>
    </row>
    <row r="21" spans="1:19" s="6" customFormat="1" ht="40.5">
      <c r="A21" s="9" t="s">
        <v>38</v>
      </c>
      <c r="B21" s="15">
        <v>497.08819368000002</v>
      </c>
      <c r="C21" s="15">
        <v>555.83484848000001</v>
      </c>
      <c r="D21" s="15">
        <v>589.31516873999999</v>
      </c>
      <c r="E21" s="15">
        <v>601.93450127000006</v>
      </c>
      <c r="F21" s="15">
        <v>635.72457304</v>
      </c>
      <c r="G21" s="15">
        <v>653.49262629999998</v>
      </c>
      <c r="H21" s="15">
        <v>719.83403133000002</v>
      </c>
      <c r="I21" s="15">
        <v>751.88435035999998</v>
      </c>
      <c r="J21" s="15">
        <v>825.82769188999998</v>
      </c>
      <c r="K21" s="15">
        <v>1045.4986646699999</v>
      </c>
      <c r="L21" s="15">
        <v>1114.26978545</v>
      </c>
      <c r="M21" s="15">
        <v>1087.81732986</v>
      </c>
      <c r="N21" s="15">
        <v>965.42784702999995</v>
      </c>
      <c r="O21" s="15">
        <v>1057.0756413399999</v>
      </c>
      <c r="P21" s="15">
        <v>1120.6351332700001</v>
      </c>
      <c r="Q21" s="15">
        <v>1087.2005126700001</v>
      </c>
      <c r="R21" s="15">
        <v>1225.8202540100001</v>
      </c>
      <c r="S21" s="9" t="s">
        <v>39</v>
      </c>
    </row>
    <row r="22" spans="1:19" s="6" customFormat="1">
      <c r="A22" s="8" t="s">
        <v>40</v>
      </c>
      <c r="B22" s="14">
        <v>104.02182685</v>
      </c>
      <c r="C22" s="14">
        <v>109.30880659</v>
      </c>
      <c r="D22" s="14">
        <v>127.3009071</v>
      </c>
      <c r="E22" s="14">
        <v>125.47573198000001</v>
      </c>
      <c r="F22" s="14">
        <v>116.81385625999999</v>
      </c>
      <c r="G22" s="14">
        <v>119.07315154</v>
      </c>
      <c r="H22" s="14">
        <v>181.23116116</v>
      </c>
      <c r="I22" s="14">
        <v>99.673572269999994</v>
      </c>
      <c r="J22" s="14">
        <v>98.488115879999995</v>
      </c>
      <c r="K22" s="14">
        <v>141.38326674999999</v>
      </c>
      <c r="L22" s="14">
        <v>194.9428738</v>
      </c>
      <c r="M22" s="14">
        <v>46.401055200000002</v>
      </c>
      <c r="N22" s="14">
        <v>70.370370399999999</v>
      </c>
      <c r="O22" s="14">
        <v>204.21104172</v>
      </c>
      <c r="P22" s="14">
        <v>245.95436171</v>
      </c>
      <c r="Q22" s="14">
        <v>111.9232959</v>
      </c>
      <c r="R22" s="14">
        <v>130.11723681000001</v>
      </c>
      <c r="S22" s="8" t="s">
        <v>41</v>
      </c>
    </row>
    <row r="23" spans="1:19" s="6" customFormat="1">
      <c r="A23" s="19" t="s">
        <v>42</v>
      </c>
      <c r="B23" s="20">
        <f t="shared" ref="B23:R23" si="0">SUM(B5:B22)-B5-B8</f>
        <v>51587.830197859985</v>
      </c>
      <c r="C23" s="20">
        <f t="shared" si="0"/>
        <v>58740.043422069983</v>
      </c>
      <c r="D23" s="20">
        <f t="shared" si="0"/>
        <v>65522.424748329999</v>
      </c>
      <c r="E23" s="20">
        <f t="shared" si="0"/>
        <v>61432.622550110013</v>
      </c>
      <c r="F23" s="20">
        <f t="shared" si="0"/>
        <v>65092.676670519999</v>
      </c>
      <c r="G23" s="20">
        <f t="shared" si="0"/>
        <v>63295.896668079986</v>
      </c>
      <c r="H23" s="20">
        <f t="shared" si="0"/>
        <v>64467.576532139989</v>
      </c>
      <c r="I23" s="20">
        <f t="shared" si="0"/>
        <v>70725.969650279992</v>
      </c>
      <c r="J23" s="20">
        <f t="shared" si="0"/>
        <v>78084.70255976003</v>
      </c>
      <c r="K23" s="20">
        <f t="shared" si="0"/>
        <v>85388.830961639949</v>
      </c>
      <c r="L23" s="20">
        <f t="shared" si="0"/>
        <v>89282.161733049928</v>
      </c>
      <c r="M23" s="20">
        <f t="shared" si="0"/>
        <v>107703.53326980009</v>
      </c>
      <c r="N23" s="20">
        <f t="shared" si="0"/>
        <v>115629.22000971997</v>
      </c>
      <c r="O23" s="20">
        <f t="shared" si="0"/>
        <v>125538.59129988994</v>
      </c>
      <c r="P23" s="20">
        <f t="shared" si="0"/>
        <v>141177.05135119005</v>
      </c>
      <c r="Q23" s="20">
        <f t="shared" si="0"/>
        <v>150606.44004969997</v>
      </c>
      <c r="R23" s="20">
        <f t="shared" si="0"/>
        <v>155271.85092706</v>
      </c>
      <c r="S23" s="19" t="s">
        <v>45</v>
      </c>
    </row>
    <row r="24" spans="1:19" s="6" customFormat="1">
      <c r="A24" s="11" t="s">
        <v>43</v>
      </c>
      <c r="B24" s="17">
        <f t="shared" ref="B24:R24" si="1">(SUM(B5:B22)-B5-B8)*1000/B25</f>
        <v>30106.953792838594</v>
      </c>
      <c r="C24" s="17">
        <f t="shared" si="1"/>
        <v>33989.625494456239</v>
      </c>
      <c r="D24" s="17">
        <f t="shared" si="1"/>
        <v>37709.134255398058</v>
      </c>
      <c r="E24" s="17">
        <f t="shared" si="1"/>
        <v>35112.64638408085</v>
      </c>
      <c r="F24" s="17">
        <f t="shared" si="1"/>
        <v>36947.16106002334</v>
      </c>
      <c r="G24" s="17">
        <f t="shared" si="1"/>
        <v>35785.342248822053</v>
      </c>
      <c r="H24" s="17">
        <f t="shared" si="1"/>
        <v>36113.032119870411</v>
      </c>
      <c r="I24" s="17">
        <f t="shared" si="1"/>
        <v>39270.039605578182</v>
      </c>
      <c r="J24" s="17">
        <f t="shared" si="1"/>
        <v>42996.361145347932</v>
      </c>
      <c r="K24" s="17">
        <f t="shared" si="1"/>
        <v>46653.705527242149</v>
      </c>
      <c r="L24" s="17">
        <f t="shared" si="1"/>
        <v>48410.254903019137</v>
      </c>
      <c r="M24" s="17">
        <f t="shared" si="1"/>
        <v>58036.737757883246</v>
      </c>
      <c r="N24" s="17">
        <f t="shared" si="1"/>
        <v>61962.005887968189</v>
      </c>
      <c r="O24" s="17">
        <f t="shared" si="1"/>
        <v>66933.674616737204</v>
      </c>
      <c r="P24" s="17">
        <f t="shared" si="1"/>
        <v>74988.872727228809</v>
      </c>
      <c r="Q24" s="17">
        <f t="shared" si="1"/>
        <v>79639.427577594863</v>
      </c>
      <c r="R24" s="17">
        <f t="shared" si="1"/>
        <v>81883.552885935002</v>
      </c>
      <c r="S24" s="11" t="s">
        <v>46</v>
      </c>
    </row>
    <row r="25" spans="1:19" s="6" customFormat="1">
      <c r="A25" s="12" t="s">
        <v>44</v>
      </c>
      <c r="B25" s="18">
        <v>1713.48554732</v>
      </c>
      <c r="C25" s="18">
        <v>1728.17565853</v>
      </c>
      <c r="D25" s="18">
        <v>1737.5743580999999</v>
      </c>
      <c r="E25" s="18">
        <v>1749.5867978199999</v>
      </c>
      <c r="F25" s="18">
        <v>1761.7774898800001</v>
      </c>
      <c r="G25" s="18">
        <v>1768.7660000000001</v>
      </c>
      <c r="H25" s="18">
        <v>1785.1610000000001</v>
      </c>
      <c r="I25" s="18">
        <v>1801.0160000000001</v>
      </c>
      <c r="J25" s="18">
        <v>1816.077</v>
      </c>
      <c r="K25" s="18">
        <v>1830.269</v>
      </c>
      <c r="L25" s="18">
        <v>1844.2819999999999</v>
      </c>
      <c r="M25" s="18">
        <v>1855.7819999999999</v>
      </c>
      <c r="N25" s="18">
        <v>1866.1310000000001</v>
      </c>
      <c r="O25" s="18">
        <v>1875.567</v>
      </c>
      <c r="P25" s="18">
        <v>1882.64</v>
      </c>
      <c r="Q25" s="18">
        <v>1891.104</v>
      </c>
      <c r="R25" s="18">
        <v>1896.252</v>
      </c>
      <c r="S25" s="12" t="s">
        <v>47</v>
      </c>
    </row>
    <row r="26" spans="1:19" s="29" customFormat="1"/>
    <row r="27" spans="1:19" s="29" customFormat="1"/>
    <row r="28" spans="1:19" s="29" customFormat="1">
      <c r="A28" s="30" t="s">
        <v>48</v>
      </c>
      <c r="S28" s="31" t="s">
        <v>49</v>
      </c>
    </row>
    <row r="29" spans="1:19" s="29" customFormat="1"/>
    <row r="30" spans="1:19" s="29" customFormat="1">
      <c r="A30" s="30" t="s">
        <v>2</v>
      </c>
      <c r="I30" s="31" t="s">
        <v>3</v>
      </c>
      <c r="J30" s="30" t="s">
        <v>4</v>
      </c>
      <c r="S30" s="31" t="s">
        <v>5</v>
      </c>
    </row>
    <row r="31" spans="1:19">
      <c r="A31" s="4"/>
      <c r="B31" s="5">
        <v>1995</v>
      </c>
      <c r="C31" s="5">
        <v>1996</v>
      </c>
      <c r="D31" s="5">
        <v>1997</v>
      </c>
      <c r="E31" s="5">
        <v>1998</v>
      </c>
      <c r="F31" s="5">
        <v>1999</v>
      </c>
      <c r="G31" s="5">
        <v>2000</v>
      </c>
      <c r="H31" s="5">
        <v>2001</v>
      </c>
      <c r="I31" s="5">
        <v>2002</v>
      </c>
      <c r="J31" s="5">
        <v>2003</v>
      </c>
      <c r="K31" s="5">
        <v>2004</v>
      </c>
      <c r="L31" s="5">
        <v>2005</v>
      </c>
      <c r="M31" s="5">
        <v>2006</v>
      </c>
      <c r="N31" s="5">
        <v>2007</v>
      </c>
      <c r="O31" s="5">
        <v>2008</v>
      </c>
      <c r="P31" s="5">
        <v>2009</v>
      </c>
      <c r="Q31" s="5">
        <v>2010</v>
      </c>
      <c r="R31" s="5">
        <v>2011</v>
      </c>
      <c r="S31" s="4"/>
    </row>
    <row r="32" spans="1:19" s="6" customFormat="1">
      <c r="A32" s="7" t="s">
        <v>6</v>
      </c>
      <c r="B32" s="13">
        <v>5184.8225703815506</v>
      </c>
      <c r="C32" s="13">
        <v>5613.419552198271</v>
      </c>
      <c r="D32" s="13">
        <v>5298.1142790916874</v>
      </c>
      <c r="E32" s="13">
        <v>5568.747107346162</v>
      </c>
      <c r="F32" s="13">
        <v>6215.7670497908566</v>
      </c>
      <c r="G32" s="13">
        <v>6855.0908836262297</v>
      </c>
      <c r="H32" s="13">
        <v>7188.6369047132475</v>
      </c>
      <c r="I32" s="13">
        <v>7277.81733558</v>
      </c>
      <c r="J32" s="13">
        <v>8286.0658049199992</v>
      </c>
      <c r="K32" s="13">
        <v>8587.5350850039977</v>
      </c>
      <c r="L32" s="13">
        <v>8004.9205683410109</v>
      </c>
      <c r="M32" s="13">
        <v>8746.3490959974733</v>
      </c>
      <c r="N32" s="13">
        <v>9599.2999692729682</v>
      </c>
      <c r="O32" s="13">
        <v>9976.0978119425599</v>
      </c>
      <c r="P32" s="13">
        <v>9638.9474028907916</v>
      </c>
      <c r="Q32" s="13">
        <v>9612.653260796551</v>
      </c>
      <c r="R32" s="13">
        <v>10995.667141605785</v>
      </c>
      <c r="S32" s="7" t="s">
        <v>7</v>
      </c>
    </row>
    <row r="33" spans="1:19" s="6" customFormat="1">
      <c r="A33" s="8" t="s">
        <v>8</v>
      </c>
      <c r="B33" s="14">
        <v>4910.0502893567846</v>
      </c>
      <c r="C33" s="14">
        <v>5273.4814814179135</v>
      </c>
      <c r="D33" s="14">
        <v>5005.6900818259683</v>
      </c>
      <c r="E33" s="14">
        <v>5198.907178209527</v>
      </c>
      <c r="F33" s="14">
        <v>5748.0500231743681</v>
      </c>
      <c r="G33" s="14">
        <v>6495.8056164734817</v>
      </c>
      <c r="H33" s="14">
        <v>6761.2814850198429</v>
      </c>
      <c r="I33" s="14">
        <v>6940.0582374699998</v>
      </c>
      <c r="J33" s="14">
        <v>7823.175998069999</v>
      </c>
      <c r="K33" s="14">
        <v>8065.5123731708745</v>
      </c>
      <c r="L33" s="14">
        <v>7492.352609928882</v>
      </c>
      <c r="M33" s="14">
        <v>8162.4180054187855</v>
      </c>
      <c r="N33" s="14">
        <v>8860.5982822461247</v>
      </c>
      <c r="O33" s="14">
        <v>9172.3277260559589</v>
      </c>
      <c r="P33" s="14">
        <v>8915.0871985106987</v>
      </c>
      <c r="Q33" s="14">
        <v>8873.8717890274802</v>
      </c>
      <c r="R33" s="14">
        <v>10148.14005046306</v>
      </c>
      <c r="S33" s="8" t="s">
        <v>9</v>
      </c>
    </row>
    <row r="34" spans="1:19" s="6" customFormat="1">
      <c r="A34" s="9" t="s">
        <v>10</v>
      </c>
      <c r="B34" s="15">
        <v>243.69373596717605</v>
      </c>
      <c r="C34" s="15">
        <v>317.75301868453016</v>
      </c>
      <c r="D34" s="15">
        <v>266.22308944990073</v>
      </c>
      <c r="E34" s="15">
        <v>358.28676926930018</v>
      </c>
      <c r="F34" s="15">
        <v>463.62169224743144</v>
      </c>
      <c r="G34" s="15">
        <v>359.76404988727984</v>
      </c>
      <c r="H34" s="15">
        <v>422.08595108108761</v>
      </c>
      <c r="I34" s="15">
        <v>337.75909811000002</v>
      </c>
      <c r="J34" s="15">
        <v>462.88980685000001</v>
      </c>
      <c r="K34" s="15">
        <v>523.08835950150797</v>
      </c>
      <c r="L34" s="15">
        <v>516.41481348963919</v>
      </c>
      <c r="M34" s="15">
        <v>593.40090177200864</v>
      </c>
      <c r="N34" s="15">
        <v>787.87198310034648</v>
      </c>
      <c r="O34" s="15">
        <v>868.37014844857674</v>
      </c>
      <c r="P34" s="15">
        <v>744.30026063559831</v>
      </c>
      <c r="Q34" s="15">
        <v>768.89728574663036</v>
      </c>
      <c r="R34" s="15">
        <v>883.8963431348169</v>
      </c>
      <c r="S34" s="9" t="s">
        <v>11</v>
      </c>
    </row>
    <row r="35" spans="1:19" s="6" customFormat="1">
      <c r="A35" s="10" t="s">
        <v>12</v>
      </c>
      <c r="B35" s="16">
        <v>57133.316450451945</v>
      </c>
      <c r="C35" s="16">
        <v>62051.859582050522</v>
      </c>
      <c r="D35" s="16">
        <v>67113.882408155885</v>
      </c>
      <c r="E35" s="16">
        <v>57675.801395999944</v>
      </c>
      <c r="F35" s="16">
        <v>62755.322607542468</v>
      </c>
      <c r="G35" s="16">
        <v>59545.60356579045</v>
      </c>
      <c r="H35" s="16">
        <v>58906.038723672718</v>
      </c>
      <c r="I35" s="16">
        <v>63448.152315829997</v>
      </c>
      <c r="J35" s="16">
        <v>68546.155848990005</v>
      </c>
      <c r="K35" s="16">
        <v>72491.786325575187</v>
      </c>
      <c r="L35" s="16">
        <v>73593.182546791679</v>
      </c>
      <c r="M35" s="16">
        <v>84837.883330799028</v>
      </c>
      <c r="N35" s="16">
        <v>89561.223063336845</v>
      </c>
      <c r="O35" s="16">
        <v>94291.536375642201</v>
      </c>
      <c r="P35" s="16">
        <v>100167.25920766381</v>
      </c>
      <c r="Q35" s="16">
        <v>101799.53936145923</v>
      </c>
      <c r="R35" s="16">
        <v>104002.58563445552</v>
      </c>
      <c r="S35" s="10" t="s">
        <v>13</v>
      </c>
    </row>
    <row r="36" spans="1:19" s="6" customFormat="1">
      <c r="A36" s="9" t="s">
        <v>14</v>
      </c>
      <c r="B36" s="15">
        <v>2525.4081876986293</v>
      </c>
      <c r="C36" s="15">
        <v>2695.1410191488239</v>
      </c>
      <c r="D36" s="15">
        <v>3147.541022687089</v>
      </c>
      <c r="E36" s="15">
        <v>3255.5211006230434</v>
      </c>
      <c r="F36" s="15">
        <v>3455.2469244913118</v>
      </c>
      <c r="G36" s="15">
        <v>2630.0213967410205</v>
      </c>
      <c r="H36" s="15">
        <v>2228.7842062089912</v>
      </c>
      <c r="I36" s="15">
        <v>2166.6886684999999</v>
      </c>
      <c r="J36" s="15">
        <v>1830.1431574399999</v>
      </c>
      <c r="K36" s="15">
        <v>1346.8433480417668</v>
      </c>
      <c r="L36" s="15">
        <v>1319.1160656210559</v>
      </c>
      <c r="M36" s="15">
        <v>1384.0537552685241</v>
      </c>
      <c r="N36" s="15">
        <v>1183.2179599491878</v>
      </c>
      <c r="O36" s="15">
        <v>1097.5040483367088</v>
      </c>
      <c r="P36" s="15">
        <v>1042.0601266277918</v>
      </c>
      <c r="Q36" s="15">
        <v>942.24637501882569</v>
      </c>
      <c r="R36" s="15">
        <v>998.22480652083709</v>
      </c>
      <c r="S36" s="9" t="s">
        <v>15</v>
      </c>
    </row>
    <row r="37" spans="1:19" s="6" customFormat="1">
      <c r="A37" s="8" t="s">
        <v>16</v>
      </c>
      <c r="B37" s="14">
        <v>16083.990148616222</v>
      </c>
      <c r="C37" s="14">
        <v>16293.208751603439</v>
      </c>
      <c r="D37" s="14">
        <v>21685.029724979977</v>
      </c>
      <c r="E37" s="14">
        <v>17734.647310295488</v>
      </c>
      <c r="F37" s="14">
        <v>20930.465657866032</v>
      </c>
      <c r="G37" s="14">
        <v>18955.226406690017</v>
      </c>
      <c r="H37" s="14">
        <v>17497.545279017369</v>
      </c>
      <c r="I37" s="14">
        <v>19831.08217274</v>
      </c>
      <c r="J37" s="14">
        <v>23334.125923449999</v>
      </c>
      <c r="K37" s="14">
        <v>26237.16693914315</v>
      </c>
      <c r="L37" s="14">
        <v>26880.267047387086</v>
      </c>
      <c r="M37" s="14">
        <v>36992.828409531023</v>
      </c>
      <c r="N37" s="14">
        <v>40068.720315655613</v>
      </c>
      <c r="O37" s="14">
        <v>45017.423631014237</v>
      </c>
      <c r="P37" s="14">
        <v>44318.419303815863</v>
      </c>
      <c r="Q37" s="14">
        <v>44971.327033090449</v>
      </c>
      <c r="R37" s="14">
        <v>45770.426381973244</v>
      </c>
      <c r="S37" s="8" t="s">
        <v>17</v>
      </c>
    </row>
    <row r="38" spans="1:19" s="6" customFormat="1">
      <c r="A38" s="9" t="s">
        <v>18</v>
      </c>
      <c r="B38" s="15">
        <v>1399.8174501646693</v>
      </c>
      <c r="C38" s="15">
        <v>1314.7300311685422</v>
      </c>
      <c r="D38" s="15">
        <v>1405.2366378645108</v>
      </c>
      <c r="E38" s="15">
        <v>1443.869146851275</v>
      </c>
      <c r="F38" s="15">
        <v>1388.7994041085653</v>
      </c>
      <c r="G38" s="15">
        <v>1481.1716459287538</v>
      </c>
      <c r="H38" s="15">
        <v>1491.5825911238078</v>
      </c>
      <c r="I38" s="15">
        <v>1471.3864069399999</v>
      </c>
      <c r="J38" s="15">
        <v>1454.2452451300001</v>
      </c>
      <c r="K38" s="15">
        <v>1528.1578278748789</v>
      </c>
      <c r="L38" s="15">
        <v>1669.5601089451854</v>
      </c>
      <c r="M38" s="15">
        <v>1784.6504113617489</v>
      </c>
      <c r="N38" s="15">
        <v>1934.3105056609184</v>
      </c>
      <c r="O38" s="15">
        <v>2108.4493772733645</v>
      </c>
      <c r="P38" s="15">
        <v>2287.24399214094</v>
      </c>
      <c r="Q38" s="15">
        <v>2477.8295286774974</v>
      </c>
      <c r="R38" s="15">
        <v>2513.5533950788376</v>
      </c>
      <c r="S38" s="9" t="s">
        <v>19</v>
      </c>
    </row>
    <row r="39" spans="1:19" s="6" customFormat="1">
      <c r="A39" s="8" t="s">
        <v>20</v>
      </c>
      <c r="B39" s="14">
        <v>8396.2305663639763</v>
      </c>
      <c r="C39" s="14">
        <v>8837.0792851171536</v>
      </c>
      <c r="D39" s="14">
        <v>7045.1195872058152</v>
      </c>
      <c r="E39" s="14">
        <v>3988.5255023099799</v>
      </c>
      <c r="F39" s="14">
        <v>5069.097218426492</v>
      </c>
      <c r="G39" s="14">
        <v>3855.097133807119</v>
      </c>
      <c r="H39" s="14">
        <v>4801.4372768938319</v>
      </c>
      <c r="I39" s="14">
        <v>4860.9521406599997</v>
      </c>
      <c r="J39" s="14">
        <v>4943.8161375299997</v>
      </c>
      <c r="K39" s="14">
        <v>4590.5889136611559</v>
      </c>
      <c r="L39" s="14">
        <v>4710.0538232681984</v>
      </c>
      <c r="M39" s="14">
        <v>4565.7963297103643</v>
      </c>
      <c r="N39" s="14">
        <v>5402.2675895451357</v>
      </c>
      <c r="O39" s="14">
        <v>4283.8654952970683</v>
      </c>
      <c r="P39" s="14">
        <v>6711.8295454586196</v>
      </c>
      <c r="Q39" s="14">
        <v>6154.4781037020002</v>
      </c>
      <c r="R39" s="14">
        <v>5182.352020427451</v>
      </c>
      <c r="S39" s="8" t="s">
        <v>21</v>
      </c>
    </row>
    <row r="40" spans="1:19" s="6" customFormat="1" ht="60.75">
      <c r="A40" s="9" t="s">
        <v>22</v>
      </c>
      <c r="B40" s="15">
        <v>8543.6541954861459</v>
      </c>
      <c r="C40" s="15">
        <v>10292.229604485488</v>
      </c>
      <c r="D40" s="15">
        <v>9726.1587498721328</v>
      </c>
      <c r="E40" s="15">
        <v>7004.1339277389689</v>
      </c>
      <c r="F40" s="15">
        <v>7301.2418026391697</v>
      </c>
      <c r="G40" s="15">
        <v>7054.5368783099075</v>
      </c>
      <c r="H40" s="15">
        <v>7036.4415551063857</v>
      </c>
      <c r="I40" s="15">
        <v>7731.1120946600004</v>
      </c>
      <c r="J40" s="15">
        <v>8510.5090125700008</v>
      </c>
      <c r="K40" s="15">
        <v>8746.647664959215</v>
      </c>
      <c r="L40" s="15">
        <v>8566.3414218075523</v>
      </c>
      <c r="M40" s="15">
        <v>9657.0320553332895</v>
      </c>
      <c r="N40" s="15">
        <v>10198.45330808019</v>
      </c>
      <c r="O40" s="15">
        <v>9709.1578705727934</v>
      </c>
      <c r="P40" s="15">
        <v>10479.888182483804</v>
      </c>
      <c r="Q40" s="15">
        <v>11139.175375369685</v>
      </c>
      <c r="R40" s="15">
        <v>10995.53239957185</v>
      </c>
      <c r="S40" s="9" t="s">
        <v>23</v>
      </c>
    </row>
    <row r="41" spans="1:19" s="6" customFormat="1">
      <c r="A41" s="8" t="s">
        <v>24</v>
      </c>
      <c r="B41" s="14">
        <v>879.01712526659969</v>
      </c>
      <c r="C41" s="14">
        <v>1110.2039544212294</v>
      </c>
      <c r="D41" s="14">
        <v>1212.8074304320385</v>
      </c>
      <c r="E41" s="14">
        <v>945.5133302821406</v>
      </c>
      <c r="F41" s="14">
        <v>1036.1542971343304</v>
      </c>
      <c r="G41" s="14">
        <v>1130.6241227210151</v>
      </c>
      <c r="H41" s="14">
        <v>1086.0699983510499</v>
      </c>
      <c r="I41" s="14">
        <v>1106.72076629</v>
      </c>
      <c r="J41" s="14">
        <v>1152.80387716</v>
      </c>
      <c r="K41" s="14">
        <v>1324.6322644890122</v>
      </c>
      <c r="L41" s="14">
        <v>1513.8474866417268</v>
      </c>
      <c r="M41" s="14">
        <v>1351.8047847646899</v>
      </c>
      <c r="N41" s="14">
        <v>1274.0716495129486</v>
      </c>
      <c r="O41" s="14">
        <v>1362.0245506535814</v>
      </c>
      <c r="P41" s="14">
        <v>1555.2497703524268</v>
      </c>
      <c r="Q41" s="14">
        <v>1793.1708391810525</v>
      </c>
      <c r="R41" s="14">
        <v>2006.9730269820477</v>
      </c>
      <c r="S41" s="8" t="s">
        <v>25</v>
      </c>
    </row>
    <row r="42" spans="1:19" s="6" customFormat="1">
      <c r="A42" s="9" t="s">
        <v>26</v>
      </c>
      <c r="B42" s="15">
        <v>2257.5577905117702</v>
      </c>
      <c r="C42" s="15">
        <v>2489.3541817632672</v>
      </c>
      <c r="D42" s="15">
        <v>3086.9847913193362</v>
      </c>
      <c r="E42" s="15">
        <v>3080.0964798664181</v>
      </c>
      <c r="F42" s="15">
        <v>3269.5113491491761</v>
      </c>
      <c r="G42" s="15">
        <v>3237.3931015198659</v>
      </c>
      <c r="H42" s="15">
        <v>3501.8947588081128</v>
      </c>
      <c r="I42" s="15">
        <v>3609.0644257200001</v>
      </c>
      <c r="J42" s="15">
        <v>3680.9070248400003</v>
      </c>
      <c r="K42" s="15">
        <v>3888.8421039577115</v>
      </c>
      <c r="L42" s="15">
        <v>3286.9435630517037</v>
      </c>
      <c r="M42" s="15">
        <v>3255.9922195962704</v>
      </c>
      <c r="N42" s="15">
        <v>3136.0502604413318</v>
      </c>
      <c r="O42" s="15">
        <v>3224.3536847192868</v>
      </c>
      <c r="P42" s="15">
        <v>3569.742015838061</v>
      </c>
      <c r="Q42" s="15">
        <v>3201.3207198972996</v>
      </c>
      <c r="R42" s="15">
        <v>3687.0047335552681</v>
      </c>
      <c r="S42" s="9" t="s">
        <v>27</v>
      </c>
    </row>
    <row r="43" spans="1:19" s="6" customFormat="1">
      <c r="A43" s="8" t="s">
        <v>28</v>
      </c>
      <c r="B43" s="14">
        <v>3852.6822985391855</v>
      </c>
      <c r="C43" s="14">
        <v>4067.7286149820666</v>
      </c>
      <c r="D43" s="14">
        <v>3747.6738968917734</v>
      </c>
      <c r="E43" s="14">
        <v>3201.9941179712919</v>
      </c>
      <c r="F43" s="14">
        <v>2394.427813522017</v>
      </c>
      <c r="G43" s="14">
        <v>2382.2397813638354</v>
      </c>
      <c r="H43" s="14">
        <v>2369.1699491964396</v>
      </c>
      <c r="I43" s="14">
        <v>2532.6684104800001</v>
      </c>
      <c r="J43" s="14">
        <v>2650.1170226499999</v>
      </c>
      <c r="K43" s="14">
        <v>2849.0694960202013</v>
      </c>
      <c r="L43" s="14">
        <v>3027.7476129929673</v>
      </c>
      <c r="M43" s="14">
        <v>3376.0816366849331</v>
      </c>
      <c r="N43" s="14">
        <v>3628.4187955896991</v>
      </c>
      <c r="O43" s="14">
        <v>3487.0922078167055</v>
      </c>
      <c r="P43" s="14">
        <v>3921.1377853600452</v>
      </c>
      <c r="Q43" s="14">
        <v>4058.1003382766098</v>
      </c>
      <c r="R43" s="14">
        <v>4322.5366140803199</v>
      </c>
      <c r="S43" s="8" t="s">
        <v>29</v>
      </c>
    </row>
    <row r="44" spans="1:19" s="6" customFormat="1" ht="40.5">
      <c r="A44" s="9" t="s">
        <v>30</v>
      </c>
      <c r="B44" s="15">
        <v>2560.0809178779614</v>
      </c>
      <c r="C44" s="15">
        <v>3027.4324293664945</v>
      </c>
      <c r="D44" s="15">
        <v>3416.0264857089069</v>
      </c>
      <c r="E44" s="15">
        <v>3588.3781440233001</v>
      </c>
      <c r="F44" s="15">
        <v>4197.4754917187329</v>
      </c>
      <c r="G44" s="15">
        <v>4252.2867526871014</v>
      </c>
      <c r="H44" s="15">
        <v>4160.5592090658238</v>
      </c>
      <c r="I44" s="15">
        <v>4794.8411087000004</v>
      </c>
      <c r="J44" s="15">
        <v>5003.0486093899999</v>
      </c>
      <c r="K44" s="15">
        <v>5209.6806776429221</v>
      </c>
      <c r="L44" s="15">
        <v>5127.5292092694835</v>
      </c>
      <c r="M44" s="15">
        <v>5277.2832079657373</v>
      </c>
      <c r="N44" s="15">
        <v>5706.9528433950627</v>
      </c>
      <c r="O44" s="15">
        <v>7947.6940413678403</v>
      </c>
      <c r="P44" s="15">
        <v>9520.0149403791984</v>
      </c>
      <c r="Q44" s="15">
        <v>8736.5805398652828</v>
      </c>
      <c r="R44" s="15">
        <v>8831.928151602493</v>
      </c>
      <c r="S44" s="9" t="s">
        <v>31</v>
      </c>
    </row>
    <row r="45" spans="1:19" s="6" customFormat="1" ht="40.5">
      <c r="A45" s="8" t="s">
        <v>32</v>
      </c>
      <c r="B45" s="14">
        <v>3327.2890203261691</v>
      </c>
      <c r="C45" s="14">
        <v>4015.5977205105378</v>
      </c>
      <c r="D45" s="14">
        <v>4484.8048515219953</v>
      </c>
      <c r="E45" s="14">
        <v>4862.8436774883921</v>
      </c>
      <c r="F45" s="14">
        <v>5277.4700470785201</v>
      </c>
      <c r="G45" s="14">
        <v>5735.2900323229842</v>
      </c>
      <c r="H45" s="14">
        <v>5887.7591935106229</v>
      </c>
      <c r="I45" s="14">
        <v>6384.1678421799998</v>
      </c>
      <c r="J45" s="14">
        <v>6458.7376862599995</v>
      </c>
      <c r="K45" s="14">
        <v>6524.4108207133968</v>
      </c>
      <c r="L45" s="14">
        <v>6671.3859258742677</v>
      </c>
      <c r="M45" s="14">
        <v>5840.5039172566458</v>
      </c>
      <c r="N45" s="14">
        <v>5421.8509625707457</v>
      </c>
      <c r="O45" s="14">
        <v>4755.7950938774893</v>
      </c>
      <c r="P45" s="14">
        <v>4789.7190350205046</v>
      </c>
      <c r="Q45" s="14">
        <v>5420.4468180329904</v>
      </c>
      <c r="R45" s="14">
        <v>5935.384861966475</v>
      </c>
      <c r="S45" s="8" t="s">
        <v>33</v>
      </c>
    </row>
    <row r="46" spans="1:19" s="6" customFormat="1">
      <c r="A46" s="9" t="s">
        <v>34</v>
      </c>
      <c r="B46" s="15">
        <v>5855.9230316118364</v>
      </c>
      <c r="C46" s="15">
        <v>6103.0321227883614</v>
      </c>
      <c r="D46" s="15">
        <v>6419.8816939336193</v>
      </c>
      <c r="E46" s="15">
        <v>6683.0680336086079</v>
      </c>
      <c r="F46" s="15">
        <v>6489.3959546322003</v>
      </c>
      <c r="G46" s="15">
        <v>6565.5254523925687</v>
      </c>
      <c r="H46" s="15">
        <v>6588.192164706863</v>
      </c>
      <c r="I46" s="15">
        <v>6573.3261712800004</v>
      </c>
      <c r="J46" s="15">
        <v>7131.1584260399995</v>
      </c>
      <c r="K46" s="15">
        <v>7476.9852983394812</v>
      </c>
      <c r="L46" s="15">
        <v>7769.8782363730588</v>
      </c>
      <c r="M46" s="15">
        <v>8626.4513743191837</v>
      </c>
      <c r="N46" s="15">
        <v>8856.7095675634937</v>
      </c>
      <c r="O46" s="15">
        <v>8951.5193148664039</v>
      </c>
      <c r="P46" s="15">
        <v>9325.3815591968705</v>
      </c>
      <c r="Q46" s="15">
        <v>9809.2018214197451</v>
      </c>
      <c r="R46" s="15">
        <v>10262.53207399553</v>
      </c>
      <c r="S46" s="9" t="s">
        <v>35</v>
      </c>
    </row>
    <row r="47" spans="1:19" s="6" customFormat="1">
      <c r="A47" s="8" t="s">
        <v>36</v>
      </c>
      <c r="B47" s="14">
        <v>1098.9459884287651</v>
      </c>
      <c r="C47" s="14">
        <v>1341.0927896707162</v>
      </c>
      <c r="D47" s="14">
        <v>1385.4707495084449</v>
      </c>
      <c r="E47" s="14">
        <v>1512.302888899487</v>
      </c>
      <c r="F47" s="14">
        <v>1426.9596896386502</v>
      </c>
      <c r="G47" s="14">
        <v>1532.5013310664101</v>
      </c>
      <c r="H47" s="14">
        <v>1335.5520172614677</v>
      </c>
      <c r="I47" s="14">
        <v>1534.58418495</v>
      </c>
      <c r="J47" s="14">
        <v>1487.4845808600001</v>
      </c>
      <c r="K47" s="14">
        <v>1620.8537980992805</v>
      </c>
      <c r="L47" s="14">
        <v>1765.5975944402749</v>
      </c>
      <c r="M47" s="14">
        <v>1801.4852356382708</v>
      </c>
      <c r="N47" s="14">
        <v>2007.8965352128998</v>
      </c>
      <c r="O47" s="14">
        <v>2309.1042266824711</v>
      </c>
      <c r="P47" s="14">
        <v>2465.1715135749346</v>
      </c>
      <c r="Q47" s="14">
        <v>2721.8731950095571</v>
      </c>
      <c r="R47" s="14">
        <v>3077.7292808926254</v>
      </c>
      <c r="S47" s="8" t="s">
        <v>37</v>
      </c>
    </row>
    <row r="48" spans="1:19" s="6" customFormat="1" ht="40.5">
      <c r="A48" s="9" t="s">
        <v>38</v>
      </c>
      <c r="B48" s="15">
        <v>618.63022619576304</v>
      </c>
      <c r="C48" s="15">
        <v>654.34438222066615</v>
      </c>
      <c r="D48" s="15">
        <v>658.39883635799515</v>
      </c>
      <c r="E48" s="15">
        <v>624.50955487123861</v>
      </c>
      <c r="F48" s="15">
        <v>657.61971905799635</v>
      </c>
      <c r="G48" s="15">
        <v>666.18256581130913</v>
      </c>
      <c r="H48" s="15">
        <v>723.34854303606323</v>
      </c>
      <c r="I48" s="15">
        <v>751.88435036999999</v>
      </c>
      <c r="J48" s="15">
        <v>812.43452259000014</v>
      </c>
      <c r="K48" s="15">
        <v>1002.7851205727005</v>
      </c>
      <c r="L48" s="15">
        <v>1023.6277814632775</v>
      </c>
      <c r="M48" s="15">
        <v>955.49742458387004</v>
      </c>
      <c r="N48" s="15">
        <v>829.9891964028443</v>
      </c>
      <c r="O48" s="15">
        <v>858.32253228364596</v>
      </c>
      <c r="P48" s="15">
        <v>910.18079395468123</v>
      </c>
      <c r="Q48" s="15">
        <v>857.74435985546995</v>
      </c>
      <c r="R48" s="15">
        <v>934.16753319099553</v>
      </c>
      <c r="S48" s="9" t="s">
        <v>39</v>
      </c>
    </row>
    <row r="49" spans="1:19" s="6" customFormat="1">
      <c r="A49" s="8" t="s">
        <v>40</v>
      </c>
      <c r="B49" s="14">
        <v>130.47643954798966</v>
      </c>
      <c r="C49" s="14">
        <v>127.18585028791604</v>
      </c>
      <c r="D49" s="14">
        <v>138.25321626708981</v>
      </c>
      <c r="E49" s="14">
        <v>132.22742030240761</v>
      </c>
      <c r="F49" s="14">
        <v>122.97493758183221</v>
      </c>
      <c r="G49" s="14">
        <v>123.62327485396513</v>
      </c>
      <c r="H49" s="14">
        <v>184.64921503160821</v>
      </c>
      <c r="I49" s="14">
        <v>99.673572269999994</v>
      </c>
      <c r="J49" s="14">
        <v>96.624623020000001</v>
      </c>
      <c r="K49" s="14">
        <v>136.76806291471203</v>
      </c>
      <c r="L49" s="14">
        <v>181.99274007468711</v>
      </c>
      <c r="M49" s="14">
        <v>41.34057283252281</v>
      </c>
      <c r="N49" s="14">
        <v>61.007943927174722</v>
      </c>
      <c r="O49" s="14">
        <v>171.50122643682181</v>
      </c>
      <c r="P49" s="14">
        <v>201.0147000117297</v>
      </c>
      <c r="Q49" s="14">
        <v>90.2564223727382</v>
      </c>
      <c r="R49" s="14">
        <v>100.38273378323956</v>
      </c>
      <c r="S49" s="8" t="s">
        <v>41</v>
      </c>
    </row>
    <row r="50" spans="1:19" s="6" customFormat="1">
      <c r="A50" s="21" t="s">
        <v>50</v>
      </c>
      <c r="B50" s="22">
        <f t="shared" ref="B50:R50" si="2">SUM(B32:B49)-B32-B35</f>
        <v>62683.447411959634</v>
      </c>
      <c r="C50" s="22">
        <f t="shared" si="2"/>
        <v>67959.595237637172</v>
      </c>
      <c r="D50" s="22">
        <f t="shared" si="2"/>
        <v>72831.300845826627</v>
      </c>
      <c r="E50" s="22">
        <f t="shared" si="2"/>
        <v>63614.824582610854</v>
      </c>
      <c r="F50" s="22">
        <f t="shared" si="2"/>
        <v>69228.512022466835</v>
      </c>
      <c r="G50" s="22">
        <f t="shared" si="2"/>
        <v>66457.289542576676</v>
      </c>
      <c r="H50" s="22">
        <f t="shared" si="2"/>
        <v>66076.353393419384</v>
      </c>
      <c r="I50" s="22">
        <f t="shared" si="2"/>
        <v>70725.969651320018</v>
      </c>
      <c r="J50" s="22">
        <f t="shared" si="2"/>
        <v>76832.221653850007</v>
      </c>
      <c r="K50" s="22">
        <f t="shared" si="2"/>
        <v>81072.033069101963</v>
      </c>
      <c r="L50" s="22">
        <f t="shared" si="2"/>
        <v>81522.656040629023</v>
      </c>
      <c r="M50" s="22">
        <f t="shared" si="2"/>
        <v>93666.620242037839</v>
      </c>
      <c r="N50" s="22">
        <f t="shared" si="2"/>
        <v>99358.387698853694</v>
      </c>
      <c r="O50" s="22">
        <f t="shared" si="2"/>
        <v>105324.50517570291</v>
      </c>
      <c r="P50" s="22">
        <f t="shared" si="2"/>
        <v>110756.44072336175</v>
      </c>
      <c r="Q50" s="22">
        <f t="shared" si="2"/>
        <v>112016.52054454343</v>
      </c>
      <c r="R50" s="22">
        <f t="shared" si="2"/>
        <v>115650.76440721907</v>
      </c>
      <c r="S50" s="21" t="s">
        <v>55</v>
      </c>
    </row>
    <row r="51" spans="1:19" s="6" customFormat="1">
      <c r="A51" s="24" t="s">
        <v>51</v>
      </c>
      <c r="B51" s="16">
        <f t="shared" ref="B51:R51" si="3">(SUM(B32:B49)-B32-B35)-B53</f>
        <v>392.22613237661426</v>
      </c>
      <c r="C51" s="16">
        <f t="shared" si="3"/>
        <v>325.42220865093987</v>
      </c>
      <c r="D51" s="16">
        <f t="shared" si="3"/>
        <v>560.03626817464828</v>
      </c>
      <c r="E51" s="16">
        <f t="shared" si="3"/>
        <v>361.775376358426</v>
      </c>
      <c r="F51" s="16">
        <f t="shared" si="3"/>
        <v>224.06787096704647</v>
      </c>
      <c r="G51" s="16">
        <f t="shared" si="3"/>
        <v>40.438351426128065</v>
      </c>
      <c r="H51" s="16">
        <f t="shared" si="3"/>
        <v>-3.852948778483551</v>
      </c>
      <c r="I51" s="16">
        <f t="shared" si="3"/>
        <v>1.0400108294561505E-6</v>
      </c>
      <c r="J51" s="16">
        <f t="shared" si="3"/>
        <v>1.0100047802552581E-6</v>
      </c>
      <c r="K51" s="16">
        <f t="shared" si="3"/>
        <v>-6.9320522046618862</v>
      </c>
      <c r="L51" s="16">
        <f t="shared" si="3"/>
        <v>-76.780937662115321</v>
      </c>
      <c r="M51" s="16">
        <f t="shared" si="3"/>
        <v>94.922146971570328</v>
      </c>
      <c r="N51" s="16">
        <f t="shared" si="3"/>
        <v>172.9743421581079</v>
      </c>
      <c r="O51" s="16">
        <f t="shared" si="3"/>
        <v>1047.5653680216201</v>
      </c>
      <c r="P51" s="16">
        <f t="shared" si="3"/>
        <v>1021.5158959952532</v>
      </c>
      <c r="Q51" s="16">
        <f t="shared" si="3"/>
        <v>726.55283465565299</v>
      </c>
      <c r="R51" s="16">
        <f t="shared" si="3"/>
        <v>366.05567413529207</v>
      </c>
      <c r="S51" s="24" t="s">
        <v>56</v>
      </c>
    </row>
    <row r="52" spans="1:19" s="6" customFormat="1">
      <c r="A52" s="25" t="s">
        <v>52</v>
      </c>
      <c r="B52" s="26">
        <f t="shared" ref="B52:R52" si="4">100*((SUM(B32:B49)-B32-B35)-B53)/B53</f>
        <v>0.62966518286128526</v>
      </c>
      <c r="C52" s="26">
        <f t="shared" si="4"/>
        <v>0.48115056941920831</v>
      </c>
      <c r="D52" s="26">
        <f t="shared" si="4"/>
        <v>0.77490863270133648</v>
      </c>
      <c r="E52" s="26">
        <f t="shared" si="4"/>
        <v>0.57194930663147425</v>
      </c>
      <c r="F52" s="26">
        <f t="shared" si="4"/>
        <v>0.32471513062999791</v>
      </c>
      <c r="G52" s="26">
        <f t="shared" si="4"/>
        <v>6.0885679915394897E-2</v>
      </c>
      <c r="H52" s="26">
        <f t="shared" si="4"/>
        <v>-5.8307154165514663E-3</v>
      </c>
      <c r="I52" s="26">
        <f t="shared" si="4"/>
        <v>1.4704794216307123E-9</v>
      </c>
      <c r="J52" s="26">
        <f t="shared" si="4"/>
        <v>1.3145588641428079E-9</v>
      </c>
      <c r="K52" s="26">
        <f t="shared" si="4"/>
        <v>-8.5497541739592599E-3</v>
      </c>
      <c r="L52" s="26">
        <f t="shared" si="4"/>
        <v>-9.4094935584595099E-2</v>
      </c>
      <c r="M52" s="26">
        <f t="shared" si="4"/>
        <v>0.10144322364988187</v>
      </c>
      <c r="N52" s="26">
        <f t="shared" si="4"/>
        <v>0.174394940046324</v>
      </c>
      <c r="O52" s="26">
        <f t="shared" si="4"/>
        <v>1.0045992622660891</v>
      </c>
      <c r="P52" s="26">
        <f t="shared" si="4"/>
        <v>0.93089405911772227</v>
      </c>
      <c r="Q52" s="26">
        <f t="shared" si="4"/>
        <v>0.65284665779546358</v>
      </c>
      <c r="R52" s="26">
        <f t="shared" si="4"/>
        <v>0.31752318079131631</v>
      </c>
      <c r="S52" s="25" t="s">
        <v>57</v>
      </c>
    </row>
    <row r="53" spans="1:19" s="6" customFormat="1">
      <c r="A53" s="21" t="s">
        <v>53</v>
      </c>
      <c r="B53" s="22">
        <v>62291.22127958302</v>
      </c>
      <c r="C53" s="22">
        <v>67634.173028986232</v>
      </c>
      <c r="D53" s="22">
        <v>72271.264577651978</v>
      </c>
      <c r="E53" s="22">
        <v>63253.049206252428</v>
      </c>
      <c r="F53" s="22">
        <v>69004.444151499789</v>
      </c>
      <c r="G53" s="22">
        <v>66416.851191150548</v>
      </c>
      <c r="H53" s="22">
        <v>66080.206342197867</v>
      </c>
      <c r="I53" s="22">
        <v>70725.969650280007</v>
      </c>
      <c r="J53" s="22">
        <v>76832.221652840002</v>
      </c>
      <c r="K53" s="22">
        <v>81078.965121306624</v>
      </c>
      <c r="L53" s="22">
        <v>81599.436978291138</v>
      </c>
      <c r="M53" s="22">
        <v>93571.698095066269</v>
      </c>
      <c r="N53" s="22">
        <v>99185.413356695586</v>
      </c>
      <c r="O53" s="22">
        <v>104276.93980768129</v>
      </c>
      <c r="P53" s="22">
        <v>109734.9248273665</v>
      </c>
      <c r="Q53" s="22">
        <v>111289.96770988777</v>
      </c>
      <c r="R53" s="22">
        <v>115284.70873308378</v>
      </c>
      <c r="S53" s="21" t="s">
        <v>58</v>
      </c>
    </row>
    <row r="54" spans="1:19" s="29" customFormat="1">
      <c r="A54" s="23" t="s">
        <v>54</v>
      </c>
      <c r="B54" s="23"/>
      <c r="C54" s="23"/>
      <c r="D54" s="23"/>
      <c r="E54" s="23"/>
      <c r="F54" s="23"/>
      <c r="G54" s="23"/>
      <c r="H54" s="23"/>
      <c r="I54" s="23"/>
      <c r="J54" s="23"/>
      <c r="K54" s="23" t="s">
        <v>59</v>
      </c>
      <c r="L54" s="23"/>
      <c r="M54" s="23"/>
      <c r="N54" s="23"/>
      <c r="O54" s="23"/>
      <c r="P54" s="23"/>
      <c r="Q54" s="23"/>
      <c r="R54" s="23"/>
      <c r="S54" s="23"/>
    </row>
    <row r="55" spans="1:19" s="29" customFormat="1"/>
    <row r="56" spans="1:19" s="29" customFormat="1"/>
    <row r="57" spans="1:19" s="29" customFormat="1">
      <c r="A57" s="30" t="s">
        <v>0</v>
      </c>
      <c r="S57" s="31" t="s">
        <v>1</v>
      </c>
    </row>
    <row r="58" spans="1:19" s="29" customFormat="1"/>
    <row r="59" spans="1:19" s="29" customFormat="1">
      <c r="A59" s="30" t="s">
        <v>60</v>
      </c>
      <c r="I59" s="31" t="s">
        <v>3</v>
      </c>
      <c r="J59" s="30" t="s">
        <v>4</v>
      </c>
      <c r="S59" s="31" t="s">
        <v>61</v>
      </c>
    </row>
    <row r="60" spans="1:19">
      <c r="A60" s="4"/>
      <c r="B60" s="5">
        <v>1995</v>
      </c>
      <c r="C60" s="5">
        <v>1996</v>
      </c>
      <c r="D60" s="5">
        <v>1997</v>
      </c>
      <c r="E60" s="5">
        <v>1998</v>
      </c>
      <c r="F60" s="5">
        <v>1999</v>
      </c>
      <c r="G60" s="5">
        <v>2000</v>
      </c>
      <c r="H60" s="5">
        <v>2001</v>
      </c>
      <c r="I60" s="5">
        <v>2002</v>
      </c>
      <c r="J60" s="5">
        <v>2003</v>
      </c>
      <c r="K60" s="5">
        <v>2004</v>
      </c>
      <c r="L60" s="5">
        <v>2005</v>
      </c>
      <c r="M60" s="5">
        <v>2006</v>
      </c>
      <c r="N60" s="5">
        <v>2007</v>
      </c>
      <c r="O60" s="5">
        <v>2008</v>
      </c>
      <c r="P60" s="5">
        <v>2009</v>
      </c>
      <c r="Q60" s="5">
        <v>2010</v>
      </c>
      <c r="R60" s="5">
        <v>2011</v>
      </c>
      <c r="S60" s="4"/>
    </row>
    <row r="61" spans="1:19" s="6" customFormat="1">
      <c r="A61" s="27" t="s">
        <v>6</v>
      </c>
      <c r="B61" s="28">
        <v>4714.6544202100004</v>
      </c>
      <c r="C61" s="28">
        <v>5308.0719196600003</v>
      </c>
      <c r="D61" s="28">
        <v>5353.00282066</v>
      </c>
      <c r="E61" s="28">
        <v>5480.23119976</v>
      </c>
      <c r="F61" s="28">
        <v>5186.36115273</v>
      </c>
      <c r="G61" s="28">
        <v>5276.2995587699997</v>
      </c>
      <c r="H61" s="28">
        <v>5053.90412191</v>
      </c>
      <c r="I61" s="28">
        <v>5224.1322465000003</v>
      </c>
      <c r="J61" s="28">
        <v>6763.5540856099997</v>
      </c>
      <c r="K61" s="28">
        <v>6485.7401389899997</v>
      </c>
      <c r="L61" s="28">
        <v>6463.8332982100001</v>
      </c>
      <c r="M61" s="28">
        <v>7926.0123859400001</v>
      </c>
      <c r="N61" s="28">
        <v>8759.1317889300008</v>
      </c>
      <c r="O61" s="28">
        <v>8792.5223675300003</v>
      </c>
      <c r="P61" s="28">
        <v>10833.14228254</v>
      </c>
      <c r="Q61" s="28">
        <v>13135.61463833</v>
      </c>
      <c r="R61" s="28">
        <v>13714.475870660001</v>
      </c>
      <c r="S61" s="27" t="s">
        <v>7</v>
      </c>
    </row>
    <row r="62" spans="1:19" s="6" customFormat="1">
      <c r="A62" s="8" t="s">
        <v>8</v>
      </c>
      <c r="B62" s="14">
        <v>4587.8938902700002</v>
      </c>
      <c r="C62" s="14">
        <v>5197.2271507100004</v>
      </c>
      <c r="D62" s="14">
        <v>5178.8229734400002</v>
      </c>
      <c r="E62" s="14">
        <v>5258.1744590999997</v>
      </c>
      <c r="F62" s="14">
        <v>4946.0812689900004</v>
      </c>
      <c r="G62" s="14">
        <v>5016.9971605800001</v>
      </c>
      <c r="H62" s="14">
        <v>4730.5066438000003</v>
      </c>
      <c r="I62" s="14">
        <v>4846.7503333000004</v>
      </c>
      <c r="J62" s="14">
        <v>6436.6683623600002</v>
      </c>
      <c r="K62" s="14">
        <v>6143.4880875099998</v>
      </c>
      <c r="L62" s="14">
        <v>6071.3733441599998</v>
      </c>
      <c r="M62" s="14">
        <v>7483.5312903900003</v>
      </c>
      <c r="N62" s="14">
        <v>8238.3590275000006</v>
      </c>
      <c r="O62" s="14">
        <v>8398.3414817600005</v>
      </c>
      <c r="P62" s="14">
        <v>10338.000517070001</v>
      </c>
      <c r="Q62" s="14">
        <v>12604.344415490001</v>
      </c>
      <c r="R62" s="14">
        <v>13166.01118437</v>
      </c>
      <c r="S62" s="8" t="s">
        <v>9</v>
      </c>
    </row>
    <row r="63" spans="1:19" s="6" customFormat="1">
      <c r="A63" s="9" t="s">
        <v>10</v>
      </c>
      <c r="B63" s="15">
        <v>126.76052979000001</v>
      </c>
      <c r="C63" s="15">
        <v>110.84476879</v>
      </c>
      <c r="D63" s="15">
        <v>174.17984706999999</v>
      </c>
      <c r="E63" s="15">
        <v>222.05674049000001</v>
      </c>
      <c r="F63" s="15">
        <v>240.27988357999999</v>
      </c>
      <c r="G63" s="15">
        <v>259.30239800999999</v>
      </c>
      <c r="H63" s="15">
        <v>323.39747795</v>
      </c>
      <c r="I63" s="15">
        <v>377.38191304999998</v>
      </c>
      <c r="J63" s="15">
        <v>326.88572306999998</v>
      </c>
      <c r="K63" s="15">
        <v>342.25205133999998</v>
      </c>
      <c r="L63" s="15">
        <v>392.45995390000002</v>
      </c>
      <c r="M63" s="15">
        <v>442.48109539000001</v>
      </c>
      <c r="N63" s="15">
        <v>520.77276128000005</v>
      </c>
      <c r="O63" s="15">
        <v>394.18088564999999</v>
      </c>
      <c r="P63" s="15">
        <v>495.14176530999998</v>
      </c>
      <c r="Q63" s="15">
        <v>531.27022267999996</v>
      </c>
      <c r="R63" s="15">
        <v>548.46468615000003</v>
      </c>
      <c r="S63" s="9" t="s">
        <v>11</v>
      </c>
    </row>
    <row r="64" spans="1:19" s="6" customFormat="1">
      <c r="A64" s="10" t="s">
        <v>12</v>
      </c>
      <c r="B64" s="16">
        <v>24722.30532317</v>
      </c>
      <c r="C64" s="16">
        <v>27815.725797949999</v>
      </c>
      <c r="D64" s="16">
        <v>30478.73241805</v>
      </c>
      <c r="E64" s="16">
        <v>29147.219593049998</v>
      </c>
      <c r="F64" s="16">
        <v>28841.972941259999</v>
      </c>
      <c r="G64" s="16">
        <v>30890.36944568</v>
      </c>
      <c r="H64" s="16">
        <v>29965.118556429999</v>
      </c>
      <c r="I64" s="16">
        <v>32777.0127956</v>
      </c>
      <c r="J64" s="16">
        <v>36817.77605103</v>
      </c>
      <c r="K64" s="16">
        <v>39056.80639677</v>
      </c>
      <c r="L64" s="16">
        <v>40146.392923680003</v>
      </c>
      <c r="M64" s="16">
        <v>45024.91813215</v>
      </c>
      <c r="N64" s="16">
        <v>52320.211870599996</v>
      </c>
      <c r="O64" s="16">
        <v>52786.298416359998</v>
      </c>
      <c r="P64" s="16">
        <v>61167.761099570002</v>
      </c>
      <c r="Q64" s="16">
        <v>65100.471699330003</v>
      </c>
      <c r="R64" s="16">
        <v>74089.541974010004</v>
      </c>
      <c r="S64" s="10" t="s">
        <v>13</v>
      </c>
    </row>
    <row r="65" spans="1:19" s="6" customFormat="1">
      <c r="A65" s="9" t="s">
        <v>14</v>
      </c>
      <c r="B65" s="15">
        <v>3.8635039999999998</v>
      </c>
      <c r="C65" s="15">
        <v>36.551653930000001</v>
      </c>
      <c r="D65" s="15">
        <v>12.17155977</v>
      </c>
      <c r="E65" s="15">
        <v>4.4858902900000004</v>
      </c>
      <c r="F65" s="15">
        <v>7.7325840000000001</v>
      </c>
      <c r="G65" s="15">
        <v>12.500637640000001</v>
      </c>
      <c r="H65" s="15">
        <v>25.418658820000001</v>
      </c>
      <c r="I65" s="15">
        <v>8.5968942899999998</v>
      </c>
      <c r="J65" s="15">
        <v>15.035098570000001</v>
      </c>
      <c r="K65" s="15">
        <v>25.281296399999999</v>
      </c>
      <c r="L65" s="15">
        <v>26.231506079999999</v>
      </c>
      <c r="M65" s="15">
        <v>313.28931764999999</v>
      </c>
      <c r="N65" s="15">
        <v>4133.7982571900002</v>
      </c>
      <c r="O65" s="15">
        <v>4092.3085677200002</v>
      </c>
      <c r="P65" s="15">
        <v>4158.9893136000001</v>
      </c>
      <c r="Q65" s="15">
        <v>4199.1913244699999</v>
      </c>
      <c r="R65" s="15">
        <v>4344.9677065899996</v>
      </c>
      <c r="S65" s="9" t="s">
        <v>15</v>
      </c>
    </row>
    <row r="66" spans="1:19" s="6" customFormat="1">
      <c r="A66" s="8" t="s">
        <v>16</v>
      </c>
      <c r="B66" s="14">
        <v>3351.04717587</v>
      </c>
      <c r="C66" s="14">
        <v>3626.65490684</v>
      </c>
      <c r="D66" s="14">
        <v>4625.2352531300003</v>
      </c>
      <c r="E66" s="14">
        <v>4224.3691826200002</v>
      </c>
      <c r="F66" s="14">
        <v>3673.0932916299998</v>
      </c>
      <c r="G66" s="14">
        <v>4679.3032985399996</v>
      </c>
      <c r="H66" s="14">
        <v>4081.3433043199998</v>
      </c>
      <c r="I66" s="14">
        <v>4570.1297306899996</v>
      </c>
      <c r="J66" s="14">
        <v>6359.1878525299999</v>
      </c>
      <c r="K66" s="14">
        <v>6044.3597025500003</v>
      </c>
      <c r="L66" s="14">
        <v>5060.4980918199999</v>
      </c>
      <c r="M66" s="14">
        <v>6792.6070382199996</v>
      </c>
      <c r="N66" s="14">
        <v>7765.1352720000004</v>
      </c>
      <c r="O66" s="14">
        <v>8767.6675587699992</v>
      </c>
      <c r="P66" s="14">
        <v>9972.4734618599996</v>
      </c>
      <c r="Q66" s="14">
        <v>12437.269170629999</v>
      </c>
      <c r="R66" s="14">
        <v>17799.782781589998</v>
      </c>
      <c r="S66" s="8" t="s">
        <v>17</v>
      </c>
    </row>
    <row r="67" spans="1:19" s="6" customFormat="1">
      <c r="A67" s="9" t="s">
        <v>18</v>
      </c>
      <c r="B67" s="15">
        <v>618.93992220999996</v>
      </c>
      <c r="C67" s="15">
        <v>660.36881824</v>
      </c>
      <c r="D67" s="15">
        <v>740.07840335000003</v>
      </c>
      <c r="E67" s="15">
        <v>861.62161839999999</v>
      </c>
      <c r="F67" s="15">
        <v>758.11802201</v>
      </c>
      <c r="G67" s="15">
        <v>789.43558014999996</v>
      </c>
      <c r="H67" s="15">
        <v>801.54104041999994</v>
      </c>
      <c r="I67" s="15">
        <v>804.52833220000002</v>
      </c>
      <c r="J67" s="15">
        <v>850.74350157000003</v>
      </c>
      <c r="K67" s="15">
        <v>917.77753815999995</v>
      </c>
      <c r="L67" s="15">
        <v>914.38658167000006</v>
      </c>
      <c r="M67" s="15">
        <v>974.22996615</v>
      </c>
      <c r="N67" s="15">
        <v>949.67963586999997</v>
      </c>
      <c r="O67" s="15">
        <v>912.60444296000003</v>
      </c>
      <c r="P67" s="15">
        <v>1177.79727538</v>
      </c>
      <c r="Q67" s="15">
        <v>1209.54872787</v>
      </c>
      <c r="R67" s="15">
        <v>1232.0159855899999</v>
      </c>
      <c r="S67" s="9" t="s">
        <v>19</v>
      </c>
    </row>
    <row r="68" spans="1:19" s="6" customFormat="1">
      <c r="A68" s="8" t="s">
        <v>20</v>
      </c>
      <c r="B68" s="14">
        <v>2002.80899342</v>
      </c>
      <c r="C68" s="14">
        <v>2746.0183517099999</v>
      </c>
      <c r="D68" s="14">
        <v>1936.2022949100001</v>
      </c>
      <c r="E68" s="14">
        <v>1314.75878693</v>
      </c>
      <c r="F68" s="14">
        <v>1462.99054398</v>
      </c>
      <c r="G68" s="14">
        <v>2710.10876087</v>
      </c>
      <c r="H68" s="14">
        <v>1405.16230324</v>
      </c>
      <c r="I68" s="14">
        <v>1811.8952273</v>
      </c>
      <c r="J68" s="14">
        <v>2156.7725529300001</v>
      </c>
      <c r="K68" s="14">
        <v>2312.8049335800001</v>
      </c>
      <c r="L68" s="14">
        <v>2325.8613968300001</v>
      </c>
      <c r="M68" s="14">
        <v>2580.9816710300001</v>
      </c>
      <c r="N68" s="14">
        <v>2433.6945435600001</v>
      </c>
      <c r="O68" s="14">
        <v>2443.2236095100002</v>
      </c>
      <c r="P68" s="14">
        <v>4664.7473244399998</v>
      </c>
      <c r="Q68" s="14">
        <v>3266.95792325</v>
      </c>
      <c r="R68" s="14">
        <v>3661.0100267299999</v>
      </c>
      <c r="S68" s="8" t="s">
        <v>21</v>
      </c>
    </row>
    <row r="69" spans="1:19" s="6" customFormat="1" ht="60.75">
      <c r="A69" s="9" t="s">
        <v>22</v>
      </c>
      <c r="B69" s="15">
        <v>4043.44401677</v>
      </c>
      <c r="C69" s="15">
        <v>4512.1601008999996</v>
      </c>
      <c r="D69" s="15">
        <v>5089.6304932100002</v>
      </c>
      <c r="E69" s="15">
        <v>4681.6164741599996</v>
      </c>
      <c r="F69" s="15">
        <v>5567.8652342400001</v>
      </c>
      <c r="G69" s="15">
        <v>4677.2232926699999</v>
      </c>
      <c r="H69" s="15">
        <v>4861.6628467</v>
      </c>
      <c r="I69" s="15">
        <v>5169.8774946200001</v>
      </c>
      <c r="J69" s="15">
        <v>5839.0699583200003</v>
      </c>
      <c r="K69" s="15">
        <v>5901.9505482499999</v>
      </c>
      <c r="L69" s="15">
        <v>6127.5431113499999</v>
      </c>
      <c r="M69" s="15">
        <v>6946.4533935899999</v>
      </c>
      <c r="N69" s="15">
        <v>7562.4503532199997</v>
      </c>
      <c r="O69" s="15">
        <v>7549.22002591</v>
      </c>
      <c r="P69" s="15">
        <v>9172.0732647900004</v>
      </c>
      <c r="Q69" s="15">
        <v>9521.0241296900003</v>
      </c>
      <c r="R69" s="15">
        <v>9256.2083473999992</v>
      </c>
      <c r="S69" s="9" t="s">
        <v>23</v>
      </c>
    </row>
    <row r="70" spans="1:19" s="6" customFormat="1">
      <c r="A70" s="8" t="s">
        <v>24</v>
      </c>
      <c r="B70" s="14">
        <v>1041.6313619299999</v>
      </c>
      <c r="C70" s="14">
        <v>1271.1259915099999</v>
      </c>
      <c r="D70" s="14">
        <v>1121.32573243</v>
      </c>
      <c r="E70" s="14">
        <v>839.43345285999999</v>
      </c>
      <c r="F70" s="14">
        <v>967.67781534000005</v>
      </c>
      <c r="G70" s="14">
        <v>1048.3778363599999</v>
      </c>
      <c r="H70" s="14">
        <v>1075.54280795</v>
      </c>
      <c r="I70" s="14">
        <v>945.95782315999998</v>
      </c>
      <c r="J70" s="14">
        <v>918.68952421999995</v>
      </c>
      <c r="K70" s="14">
        <v>1152.05097662</v>
      </c>
      <c r="L70" s="14">
        <v>1123.71567215</v>
      </c>
      <c r="M70" s="14">
        <v>1043.93658749</v>
      </c>
      <c r="N70" s="14">
        <v>1039.83505573</v>
      </c>
      <c r="O70" s="14">
        <v>1009.73893681</v>
      </c>
      <c r="P70" s="14">
        <v>1217.8417361500001</v>
      </c>
      <c r="Q70" s="14">
        <v>971.52177491999998</v>
      </c>
      <c r="R70" s="14">
        <v>1012.57116381</v>
      </c>
      <c r="S70" s="8" t="s">
        <v>25</v>
      </c>
    </row>
    <row r="71" spans="1:19" s="6" customFormat="1">
      <c r="A71" s="9" t="s">
        <v>26</v>
      </c>
      <c r="B71" s="15">
        <v>2032.76868713</v>
      </c>
      <c r="C71" s="15">
        <v>2154.5635447</v>
      </c>
      <c r="D71" s="15">
        <v>2213.3773850900002</v>
      </c>
      <c r="E71" s="15">
        <v>2250.42432143</v>
      </c>
      <c r="F71" s="15">
        <v>2130.21729482</v>
      </c>
      <c r="G71" s="15">
        <v>1988.12207954</v>
      </c>
      <c r="H71" s="15">
        <v>2432.0578058400001</v>
      </c>
      <c r="I71" s="15">
        <v>2574.8100306000001</v>
      </c>
      <c r="J71" s="15">
        <v>2612.8930268399999</v>
      </c>
      <c r="K71" s="15">
        <v>2641.02723539</v>
      </c>
      <c r="L71" s="15">
        <v>2672.5494940100002</v>
      </c>
      <c r="M71" s="15">
        <v>2859.76392988</v>
      </c>
      <c r="N71" s="15">
        <v>3050.1211045999999</v>
      </c>
      <c r="O71" s="15">
        <v>3067.6811854399998</v>
      </c>
      <c r="P71" s="15">
        <v>3327.9693003399998</v>
      </c>
      <c r="Q71" s="15">
        <v>3257.8331830799998</v>
      </c>
      <c r="R71" s="15">
        <v>3267.5462367599998</v>
      </c>
      <c r="S71" s="9" t="s">
        <v>27</v>
      </c>
    </row>
    <row r="72" spans="1:19" s="6" customFormat="1">
      <c r="A72" s="8" t="s">
        <v>28</v>
      </c>
      <c r="B72" s="14">
        <v>2074.5992896500002</v>
      </c>
      <c r="C72" s="14">
        <v>2328.77144404</v>
      </c>
      <c r="D72" s="14">
        <v>2284.5723333800001</v>
      </c>
      <c r="E72" s="14">
        <v>2136.1595511099999</v>
      </c>
      <c r="F72" s="14">
        <v>1611.7252559799999</v>
      </c>
      <c r="G72" s="14">
        <v>1679.5080641100001</v>
      </c>
      <c r="H72" s="14">
        <v>1635.4353702200001</v>
      </c>
      <c r="I72" s="14">
        <v>1822.9026099499999</v>
      </c>
      <c r="J72" s="14">
        <v>1947.09289528</v>
      </c>
      <c r="K72" s="14">
        <v>2211.7932970000002</v>
      </c>
      <c r="L72" s="14">
        <v>2574.4008801300001</v>
      </c>
      <c r="M72" s="14">
        <v>3251.90172626</v>
      </c>
      <c r="N72" s="14">
        <v>3881.8755784</v>
      </c>
      <c r="O72" s="14">
        <v>4171.3669487099996</v>
      </c>
      <c r="P72" s="14">
        <v>4319.8993635699999</v>
      </c>
      <c r="Q72" s="14">
        <v>4469.0310018299997</v>
      </c>
      <c r="R72" s="14">
        <v>5008.6597674300001</v>
      </c>
      <c r="S72" s="8" t="s">
        <v>29</v>
      </c>
    </row>
    <row r="73" spans="1:19" s="6" customFormat="1" ht="40.5">
      <c r="A73" s="9" t="s">
        <v>30</v>
      </c>
      <c r="B73" s="15">
        <v>1766.4873118099999</v>
      </c>
      <c r="C73" s="15">
        <v>2120.34682363</v>
      </c>
      <c r="D73" s="15">
        <v>2540.4615853700002</v>
      </c>
      <c r="E73" s="15">
        <v>2977.44973265</v>
      </c>
      <c r="F73" s="15">
        <v>3508.89379353</v>
      </c>
      <c r="G73" s="15">
        <v>3625.2802825499998</v>
      </c>
      <c r="H73" s="15">
        <v>3510.00187319</v>
      </c>
      <c r="I73" s="15">
        <v>3939.5382213500002</v>
      </c>
      <c r="J73" s="15">
        <v>4098.7293541299996</v>
      </c>
      <c r="K73" s="15">
        <v>4157.7374251800002</v>
      </c>
      <c r="L73" s="15">
        <v>4269.56543934</v>
      </c>
      <c r="M73" s="15">
        <v>4643.8994553499997</v>
      </c>
      <c r="N73" s="15">
        <v>5185.3452014499999</v>
      </c>
      <c r="O73" s="15">
        <v>4382.3680498900003</v>
      </c>
      <c r="P73" s="15">
        <v>5516.1227899899995</v>
      </c>
      <c r="Q73" s="15">
        <v>6947.0283131699998</v>
      </c>
      <c r="R73" s="15">
        <v>7270.2908375099996</v>
      </c>
      <c r="S73" s="9" t="s">
        <v>31</v>
      </c>
    </row>
    <row r="74" spans="1:19" s="6" customFormat="1" ht="40.5">
      <c r="A74" s="8" t="s">
        <v>32</v>
      </c>
      <c r="B74" s="14">
        <v>2461.5729848000001</v>
      </c>
      <c r="C74" s="14">
        <v>2656.88831863</v>
      </c>
      <c r="D74" s="14">
        <v>2920.0944046099999</v>
      </c>
      <c r="E74" s="14">
        <v>3298.9258095800001</v>
      </c>
      <c r="F74" s="14">
        <v>3608.3187538100001</v>
      </c>
      <c r="G74" s="14">
        <v>3898.68285092</v>
      </c>
      <c r="H74" s="14">
        <v>4102.4885146200004</v>
      </c>
      <c r="I74" s="14">
        <v>4940.9529525999997</v>
      </c>
      <c r="J74" s="14">
        <v>5340.97049754</v>
      </c>
      <c r="K74" s="14">
        <v>5972.7674620899998</v>
      </c>
      <c r="L74" s="14">
        <v>6605.5916985800004</v>
      </c>
      <c r="M74" s="14">
        <v>6052.9110938499998</v>
      </c>
      <c r="N74" s="14">
        <v>5861.2732299700001</v>
      </c>
      <c r="O74" s="14">
        <v>5178.9081329800001</v>
      </c>
      <c r="P74" s="14">
        <v>5412.7435028</v>
      </c>
      <c r="Q74" s="14">
        <v>6194.8971901799996</v>
      </c>
      <c r="R74" s="14">
        <v>6919.0815002999998</v>
      </c>
      <c r="S74" s="8" t="s">
        <v>33</v>
      </c>
    </row>
    <row r="75" spans="1:19" s="6" customFormat="1">
      <c r="A75" s="9" t="s">
        <v>34</v>
      </c>
      <c r="B75" s="15">
        <v>3737.6624461900001</v>
      </c>
      <c r="C75" s="15">
        <v>4387.3102278400002</v>
      </c>
      <c r="D75" s="15">
        <v>5468.8046975400002</v>
      </c>
      <c r="E75" s="15">
        <v>4884.9833857900003</v>
      </c>
      <c r="F75" s="15">
        <v>3798.7761714500002</v>
      </c>
      <c r="G75" s="15">
        <v>3932.9140308999999</v>
      </c>
      <c r="H75" s="15">
        <v>4025.36412582</v>
      </c>
      <c r="I75" s="15">
        <v>4019.34150507</v>
      </c>
      <c r="J75" s="15">
        <v>4444.25859511</v>
      </c>
      <c r="K75" s="15">
        <v>5082.0313415299997</v>
      </c>
      <c r="L75" s="15">
        <v>5631.4141993200001</v>
      </c>
      <c r="M75" s="15">
        <v>6702.8144431999999</v>
      </c>
      <c r="N75" s="15">
        <v>7477.40311948</v>
      </c>
      <c r="O75" s="15">
        <v>7966.67944188</v>
      </c>
      <c r="P75" s="15">
        <v>8677.5099599500008</v>
      </c>
      <c r="Q75" s="15">
        <v>9321.3853684900005</v>
      </c>
      <c r="R75" s="15">
        <v>10867.331869580001</v>
      </c>
      <c r="S75" s="9" t="s">
        <v>35</v>
      </c>
    </row>
    <row r="76" spans="1:19" s="6" customFormat="1">
      <c r="A76" s="8" t="s">
        <v>36</v>
      </c>
      <c r="B76" s="14">
        <v>1029.30382392</v>
      </c>
      <c r="C76" s="14">
        <v>729.45616755000003</v>
      </c>
      <c r="D76" s="14">
        <v>891.62736327000005</v>
      </c>
      <c r="E76" s="14">
        <v>960.01727093</v>
      </c>
      <c r="F76" s="14">
        <v>1001.67841541</v>
      </c>
      <c r="G76" s="14">
        <v>1089.5781364699999</v>
      </c>
      <c r="H76" s="14">
        <v>1191.0473146500001</v>
      </c>
      <c r="I76" s="14">
        <v>1369.32264362</v>
      </c>
      <c r="J76" s="14">
        <v>1372.52115837</v>
      </c>
      <c r="K76" s="14">
        <v>1596.51618323</v>
      </c>
      <c r="L76" s="14">
        <v>1747.3846588399999</v>
      </c>
      <c r="M76" s="14">
        <v>1886.43712983</v>
      </c>
      <c r="N76" s="14">
        <v>1989.7837238699999</v>
      </c>
      <c r="O76" s="14">
        <v>2148.94447446</v>
      </c>
      <c r="P76" s="14">
        <v>2316.7510987700002</v>
      </c>
      <c r="Q76" s="14">
        <v>2097.6085648399999</v>
      </c>
      <c r="R76" s="14">
        <v>2099.4984725700001</v>
      </c>
      <c r="S76" s="8" t="s">
        <v>37</v>
      </c>
    </row>
    <row r="77" spans="1:19" s="6" customFormat="1" ht="40.5">
      <c r="A77" s="9" t="s">
        <v>38</v>
      </c>
      <c r="B77" s="15">
        <v>470.77971719999999</v>
      </c>
      <c r="C77" s="15">
        <v>493.70029328999999</v>
      </c>
      <c r="D77" s="15">
        <v>530.79025548000004</v>
      </c>
      <c r="E77" s="15">
        <v>604.24926457000004</v>
      </c>
      <c r="F77" s="15">
        <v>647.28535423000005</v>
      </c>
      <c r="G77" s="15">
        <v>659.45753421999996</v>
      </c>
      <c r="H77" s="15">
        <v>680.01961851999999</v>
      </c>
      <c r="I77" s="15">
        <v>686.17716069000005</v>
      </c>
      <c r="J77" s="15">
        <v>796.42520879999995</v>
      </c>
      <c r="K77" s="15">
        <v>920.2694596</v>
      </c>
      <c r="L77" s="15">
        <v>989.13017399</v>
      </c>
      <c r="M77" s="15">
        <v>906.14033989999996</v>
      </c>
      <c r="N77" s="15">
        <v>853.14351070999999</v>
      </c>
      <c r="O77" s="15">
        <v>947.13540681999996</v>
      </c>
      <c r="P77" s="15">
        <v>1012.24646771</v>
      </c>
      <c r="Q77" s="15">
        <v>994.56262563999996</v>
      </c>
      <c r="R77" s="15">
        <v>1108.62886787</v>
      </c>
      <c r="S77" s="9" t="s">
        <v>39</v>
      </c>
    </row>
    <row r="78" spans="1:19" s="6" customFormat="1">
      <c r="A78" s="8" t="s">
        <v>40</v>
      </c>
      <c r="B78" s="14">
        <v>87.396087480000006</v>
      </c>
      <c r="C78" s="14">
        <v>91.809154370000002</v>
      </c>
      <c r="D78" s="14">
        <v>104.3606557</v>
      </c>
      <c r="E78" s="14">
        <v>108.72485090000001</v>
      </c>
      <c r="F78" s="14">
        <v>97.600409929999998</v>
      </c>
      <c r="G78" s="14">
        <v>99.877059829999993</v>
      </c>
      <c r="H78" s="14">
        <v>138.03297126000001</v>
      </c>
      <c r="I78" s="14">
        <v>112.98216850999999</v>
      </c>
      <c r="J78" s="14">
        <v>65.386825900000005</v>
      </c>
      <c r="K78" s="14">
        <v>120.43899622000001</v>
      </c>
      <c r="L78" s="14">
        <v>78.120018630000004</v>
      </c>
      <c r="M78" s="14">
        <v>69.552038830000001</v>
      </c>
      <c r="N78" s="14">
        <v>136.67328366999999</v>
      </c>
      <c r="O78" s="14">
        <v>148.45163366</v>
      </c>
      <c r="P78" s="14">
        <v>220.59623930000001</v>
      </c>
      <c r="Q78" s="14">
        <v>212.61240033000001</v>
      </c>
      <c r="R78" s="14">
        <v>241.94840936</v>
      </c>
      <c r="S78" s="8" t="s">
        <v>41</v>
      </c>
    </row>
    <row r="79" spans="1:19" s="6" customFormat="1">
      <c r="A79" s="19" t="s">
        <v>42</v>
      </c>
      <c r="B79" s="20">
        <f t="shared" ref="B79:R79" si="5">SUM(B61:B78)-B61-B64</f>
        <v>29436.959742440009</v>
      </c>
      <c r="C79" s="20">
        <f t="shared" si="5"/>
        <v>33123.797716680026</v>
      </c>
      <c r="D79" s="20">
        <f t="shared" si="5"/>
        <v>35831.735237750006</v>
      </c>
      <c r="E79" s="20">
        <f t="shared" si="5"/>
        <v>34627.450791810013</v>
      </c>
      <c r="F79" s="20">
        <f t="shared" si="5"/>
        <v>34028.33409293001</v>
      </c>
      <c r="G79" s="20">
        <f t="shared" si="5"/>
        <v>36166.669003360003</v>
      </c>
      <c r="H79" s="20">
        <f t="shared" si="5"/>
        <v>35019.022677320012</v>
      </c>
      <c r="I79" s="20">
        <f t="shared" si="5"/>
        <v>38001.145041000018</v>
      </c>
      <c r="J79" s="20">
        <f t="shared" si="5"/>
        <v>43581.330135540018</v>
      </c>
      <c r="K79" s="20">
        <f t="shared" si="5"/>
        <v>45542.546534649984</v>
      </c>
      <c r="L79" s="20">
        <f t="shared" si="5"/>
        <v>46610.226220800003</v>
      </c>
      <c r="M79" s="20">
        <f t="shared" si="5"/>
        <v>52950.930517009976</v>
      </c>
      <c r="N79" s="20">
        <f t="shared" si="5"/>
        <v>61079.343658500009</v>
      </c>
      <c r="O79" s="20">
        <f t="shared" si="5"/>
        <v>61578.820782930001</v>
      </c>
      <c r="P79" s="20">
        <f t="shared" si="5"/>
        <v>72000.903381030017</v>
      </c>
      <c r="Q79" s="20">
        <f t="shared" si="5"/>
        <v>78236.086336559994</v>
      </c>
      <c r="R79" s="20">
        <f t="shared" si="5"/>
        <v>87804.017843609996</v>
      </c>
      <c r="S79" s="19" t="s">
        <v>45</v>
      </c>
    </row>
    <row r="80" spans="1:19" s="6" customFormat="1">
      <c r="A80" s="11" t="s">
        <v>43</v>
      </c>
      <c r="B80" s="17">
        <f t="shared" ref="B80:R80" si="6">(SUM(B61:B78)-B61-B64)*1000/B81</f>
        <v>20590.316895468306</v>
      </c>
      <c r="C80" s="17">
        <f t="shared" si="6"/>
        <v>22899.056627734561</v>
      </c>
      <c r="D80" s="17">
        <f t="shared" si="6"/>
        <v>24560.096572187016</v>
      </c>
      <c r="E80" s="17">
        <f t="shared" si="6"/>
        <v>23495.367555221153</v>
      </c>
      <c r="F80" s="17">
        <f t="shared" si="6"/>
        <v>22864.671134538057</v>
      </c>
      <c r="G80" s="17">
        <f t="shared" si="6"/>
        <v>24130.835605207994</v>
      </c>
      <c r="H80" s="17">
        <f t="shared" si="6"/>
        <v>23089.353860697825</v>
      </c>
      <c r="I80" s="17">
        <f t="shared" si="6"/>
        <v>24782.197163176079</v>
      </c>
      <c r="J80" s="17">
        <f t="shared" si="6"/>
        <v>28138.953722286442</v>
      </c>
      <c r="K80" s="17">
        <f t="shared" si="6"/>
        <v>29139.69542252754</v>
      </c>
      <c r="L80" s="17">
        <f t="shared" si="6"/>
        <v>29564.792772042663</v>
      </c>
      <c r="M80" s="17">
        <f t="shared" si="6"/>
        <v>33343.868750895745</v>
      </c>
      <c r="N80" s="17">
        <f t="shared" si="6"/>
        <v>38179.958843274835</v>
      </c>
      <c r="O80" s="17">
        <f t="shared" si="6"/>
        <v>38238.713236405842</v>
      </c>
      <c r="P80" s="17">
        <f t="shared" si="6"/>
        <v>44456.774899667893</v>
      </c>
      <c r="Q80" s="17">
        <f t="shared" si="6"/>
        <v>48040.452241791143</v>
      </c>
      <c r="R80" s="17">
        <f t="shared" si="6"/>
        <v>53677.287014609574</v>
      </c>
      <c r="S80" s="11" t="s">
        <v>46</v>
      </c>
    </row>
    <row r="81" spans="1:19" s="6" customFormat="1">
      <c r="A81" s="12" t="s">
        <v>44</v>
      </c>
      <c r="B81" s="18">
        <v>1429.6506407300001</v>
      </c>
      <c r="C81" s="18">
        <v>1446.5136383199999</v>
      </c>
      <c r="D81" s="18">
        <v>1458.9411378100001</v>
      </c>
      <c r="E81" s="18">
        <v>1473.7990674299999</v>
      </c>
      <c r="F81" s="18">
        <v>1488.24944355</v>
      </c>
      <c r="G81" s="18">
        <v>1498.7739999999999</v>
      </c>
      <c r="H81" s="18">
        <v>1516.674</v>
      </c>
      <c r="I81" s="18">
        <v>1533.405</v>
      </c>
      <c r="J81" s="18">
        <v>1548.79</v>
      </c>
      <c r="K81" s="18">
        <v>1562.904</v>
      </c>
      <c r="L81" s="18">
        <v>1576.5450000000001</v>
      </c>
      <c r="M81" s="18">
        <v>1588.0260000000001</v>
      </c>
      <c r="N81" s="18">
        <v>1599.7750000000001</v>
      </c>
      <c r="O81" s="18">
        <v>1610.3789999999999</v>
      </c>
      <c r="P81" s="18">
        <v>1619.5709999999999</v>
      </c>
      <c r="Q81" s="18">
        <v>1628.546</v>
      </c>
      <c r="R81" s="18">
        <v>1635.7760000000001</v>
      </c>
      <c r="S81" s="12" t="s">
        <v>47</v>
      </c>
    </row>
    <row r="82" spans="1:19" s="29" customFormat="1"/>
    <row r="83" spans="1:19" s="29" customFormat="1"/>
    <row r="84" spans="1:19" s="29" customFormat="1">
      <c r="A84" s="30" t="s">
        <v>48</v>
      </c>
      <c r="S84" s="31" t="s">
        <v>49</v>
      </c>
    </row>
    <row r="85" spans="1:19" s="29" customFormat="1"/>
    <row r="86" spans="1:19" s="29" customFormat="1">
      <c r="A86" s="30" t="s">
        <v>60</v>
      </c>
      <c r="I86" s="31" t="s">
        <v>3</v>
      </c>
      <c r="J86" s="30" t="s">
        <v>4</v>
      </c>
      <c r="S86" s="31" t="s">
        <v>61</v>
      </c>
    </row>
    <row r="87" spans="1:19">
      <c r="A87" s="4"/>
      <c r="B87" s="5">
        <v>1995</v>
      </c>
      <c r="C87" s="5">
        <v>1996</v>
      </c>
      <c r="D87" s="5">
        <v>1997</v>
      </c>
      <c r="E87" s="5">
        <v>1998</v>
      </c>
      <c r="F87" s="5">
        <v>1999</v>
      </c>
      <c r="G87" s="5">
        <v>2000</v>
      </c>
      <c r="H87" s="5">
        <v>2001</v>
      </c>
      <c r="I87" s="5">
        <v>2002</v>
      </c>
      <c r="J87" s="5">
        <v>2003</v>
      </c>
      <c r="K87" s="5">
        <v>2004</v>
      </c>
      <c r="L87" s="5">
        <v>2005</v>
      </c>
      <c r="M87" s="5">
        <v>2006</v>
      </c>
      <c r="N87" s="5">
        <v>2007</v>
      </c>
      <c r="O87" s="5">
        <v>2008</v>
      </c>
      <c r="P87" s="5">
        <v>2009</v>
      </c>
      <c r="Q87" s="5">
        <v>2010</v>
      </c>
      <c r="R87" s="5">
        <v>2011</v>
      </c>
      <c r="S87" s="4"/>
    </row>
    <row r="88" spans="1:19" s="6" customFormat="1">
      <c r="A88" s="7" t="s">
        <v>6</v>
      </c>
      <c r="B88" s="13">
        <v>4725.182065276701</v>
      </c>
      <c r="C88" s="13">
        <v>5116.475212151734</v>
      </c>
      <c r="D88" s="13">
        <v>4818.9500661567217</v>
      </c>
      <c r="E88" s="13">
        <v>4523.4994632693924</v>
      </c>
      <c r="F88" s="13">
        <v>5222.4633798150844</v>
      </c>
      <c r="G88" s="13">
        <v>5687.7163841353049</v>
      </c>
      <c r="H88" s="13">
        <v>5134.3134723982012</v>
      </c>
      <c r="I88" s="13">
        <v>5224.1322465000003</v>
      </c>
      <c r="J88" s="13">
        <v>6620.6332718199992</v>
      </c>
      <c r="K88" s="13">
        <v>6013.2337185558717</v>
      </c>
      <c r="L88" s="13">
        <v>5454.2784602412094</v>
      </c>
      <c r="M88" s="13">
        <v>5827.7995499831077</v>
      </c>
      <c r="N88" s="13">
        <v>6254.7312837857835</v>
      </c>
      <c r="O88" s="13">
        <v>6446.4170502477145</v>
      </c>
      <c r="P88" s="13">
        <v>6563.4543673931521</v>
      </c>
      <c r="Q88" s="13">
        <v>6642.3887656068828</v>
      </c>
      <c r="R88" s="13">
        <v>7311.0593655619668</v>
      </c>
      <c r="S88" s="7" t="s">
        <v>7</v>
      </c>
    </row>
    <row r="89" spans="1:19" s="6" customFormat="1">
      <c r="A89" s="8" t="s">
        <v>8</v>
      </c>
      <c r="B89" s="14">
        <v>4550.4022493529346</v>
      </c>
      <c r="C89" s="14">
        <v>4968.0666786196498</v>
      </c>
      <c r="D89" s="14">
        <v>4608.7083925388297</v>
      </c>
      <c r="E89" s="14">
        <v>4304.4246894602238</v>
      </c>
      <c r="F89" s="14">
        <v>4978.6554227045726</v>
      </c>
      <c r="G89" s="14">
        <v>5432.9362441805806</v>
      </c>
      <c r="H89" s="14">
        <v>4810.3280933111328</v>
      </c>
      <c r="I89" s="14">
        <v>4846.7503334499997</v>
      </c>
      <c r="J89" s="14">
        <v>6292.0061514499994</v>
      </c>
      <c r="K89" s="14">
        <v>5655.4987293015674</v>
      </c>
      <c r="L89" s="14">
        <v>5046.8880943740223</v>
      </c>
      <c r="M89" s="14">
        <v>5370.8419827820144</v>
      </c>
      <c r="N89" s="14">
        <v>5749.8560506767426</v>
      </c>
      <c r="O89" s="14">
        <v>5943.5405925572168</v>
      </c>
      <c r="P89" s="14">
        <v>6088.4767217373255</v>
      </c>
      <c r="Q89" s="14">
        <v>6141.8530548447143</v>
      </c>
      <c r="R89" s="14">
        <v>6747.4779379743559</v>
      </c>
      <c r="S89" s="8" t="s">
        <v>9</v>
      </c>
    </row>
    <row r="90" spans="1:19" s="6" customFormat="1">
      <c r="A90" s="9" t="s">
        <v>10</v>
      </c>
      <c r="B90" s="15">
        <v>173.04875615191671</v>
      </c>
      <c r="C90" s="15">
        <v>131.15969725854004</v>
      </c>
      <c r="D90" s="15">
        <v>210.75582060430841</v>
      </c>
      <c r="E90" s="15">
        <v>227.37052768243677</v>
      </c>
      <c r="F90" s="15">
        <v>251.09872990584248</v>
      </c>
      <c r="G90" s="15">
        <v>262.30997674510411</v>
      </c>
      <c r="H90" s="15">
        <v>324.59320283810956</v>
      </c>
      <c r="I90" s="15">
        <v>377.38191304999998</v>
      </c>
      <c r="J90" s="15">
        <v>328.62712037</v>
      </c>
      <c r="K90" s="15">
        <v>359.42033317980906</v>
      </c>
      <c r="L90" s="15">
        <v>420.59062406958145</v>
      </c>
      <c r="M90" s="15">
        <v>477.32871684535411</v>
      </c>
      <c r="N90" s="15">
        <v>534.00443838238004</v>
      </c>
      <c r="O90" s="15">
        <v>524.7008031631093</v>
      </c>
      <c r="P90" s="15">
        <v>464.57980473986879</v>
      </c>
      <c r="Q90" s="15">
        <v>501.78451406264708</v>
      </c>
      <c r="R90" s="15">
        <v>576.83321978965034</v>
      </c>
      <c r="S90" s="9" t="s">
        <v>11</v>
      </c>
    </row>
    <row r="91" spans="1:19" s="6" customFormat="1">
      <c r="A91" s="10" t="s">
        <v>12</v>
      </c>
      <c r="B91" s="16">
        <v>28968.344269350277</v>
      </c>
      <c r="C91" s="16">
        <v>31364.195294026034</v>
      </c>
      <c r="D91" s="16">
        <v>33074.992037783981</v>
      </c>
      <c r="E91" s="16">
        <v>29501.462280355147</v>
      </c>
      <c r="F91" s="16">
        <v>30005.828843457795</v>
      </c>
      <c r="G91" s="16">
        <v>31561.292253881296</v>
      </c>
      <c r="H91" s="16">
        <v>30338.932242058218</v>
      </c>
      <c r="I91" s="16">
        <v>32777.0127956</v>
      </c>
      <c r="J91" s="16">
        <v>35943.761556290003</v>
      </c>
      <c r="K91" s="16">
        <v>36588.353941337024</v>
      </c>
      <c r="L91" s="16">
        <v>36323.502584524191</v>
      </c>
      <c r="M91" s="16">
        <v>37953.284347988971</v>
      </c>
      <c r="N91" s="16">
        <v>43739.014894371932</v>
      </c>
      <c r="O91" s="16">
        <v>41712.64844965571</v>
      </c>
      <c r="P91" s="16">
        <v>46404.289107560471</v>
      </c>
      <c r="Q91" s="16">
        <v>47801.014643885021</v>
      </c>
      <c r="R91" s="16">
        <v>52845.692016159795</v>
      </c>
      <c r="S91" s="10" t="s">
        <v>13</v>
      </c>
    </row>
    <row r="92" spans="1:19" s="6" customFormat="1">
      <c r="A92" s="9" t="s">
        <v>14</v>
      </c>
      <c r="B92" s="15">
        <v>6.3157735611678145</v>
      </c>
      <c r="C92" s="15">
        <v>62.479756322605084</v>
      </c>
      <c r="D92" s="15">
        <v>20.863152540804911</v>
      </c>
      <c r="E92" s="15">
        <v>7.0731077080102978</v>
      </c>
      <c r="F92" s="15">
        <v>12.214159221386184</v>
      </c>
      <c r="G92" s="15">
        <v>19.329440837572363</v>
      </c>
      <c r="H92" s="15">
        <v>25.653600928718944</v>
      </c>
      <c r="I92" s="15">
        <v>8.5968943099999997</v>
      </c>
      <c r="J92" s="15">
        <v>14.755022469999998</v>
      </c>
      <c r="K92" s="15">
        <v>23.649051226392494</v>
      </c>
      <c r="L92" s="15">
        <v>25.4609733932792</v>
      </c>
      <c r="M92" s="15">
        <v>285.2936521983907</v>
      </c>
      <c r="N92" s="15">
        <v>3598.0677992066712</v>
      </c>
      <c r="O92" s="15">
        <v>3285.6548594562373</v>
      </c>
      <c r="P92" s="15">
        <v>3287.5737999877215</v>
      </c>
      <c r="Q92" s="15">
        <v>3359.1921086649322</v>
      </c>
      <c r="R92" s="15">
        <v>3269.5018511344547</v>
      </c>
      <c r="S92" s="9" t="s">
        <v>15</v>
      </c>
    </row>
    <row r="93" spans="1:19" s="6" customFormat="1">
      <c r="A93" s="8" t="s">
        <v>16</v>
      </c>
      <c r="B93" s="14">
        <v>3968.2346411343692</v>
      </c>
      <c r="C93" s="14">
        <v>4198.5037739216586</v>
      </c>
      <c r="D93" s="14">
        <v>5283.6536309120147</v>
      </c>
      <c r="E93" s="14">
        <v>3734.9076042075335</v>
      </c>
      <c r="F93" s="14">
        <v>3942.7436473789876</v>
      </c>
      <c r="G93" s="14">
        <v>4664.086249412936</v>
      </c>
      <c r="H93" s="14">
        <v>4135.0488255065202</v>
      </c>
      <c r="I93" s="14">
        <v>4570.1297312799998</v>
      </c>
      <c r="J93" s="14">
        <v>5718.9735230399992</v>
      </c>
      <c r="K93" s="14">
        <v>5387.7676434878149</v>
      </c>
      <c r="L93" s="14">
        <v>4298.3701522731935</v>
      </c>
      <c r="M93" s="14">
        <v>4779.2764487139657</v>
      </c>
      <c r="N93" s="14">
        <v>5977.3296342944141</v>
      </c>
      <c r="O93" s="14">
        <v>6134.1396122838896</v>
      </c>
      <c r="P93" s="14">
        <v>5730.8283078897057</v>
      </c>
      <c r="Q93" s="14">
        <v>6187.3684005138502</v>
      </c>
      <c r="R93" s="14">
        <v>8644.773179349957</v>
      </c>
      <c r="S93" s="8" t="s">
        <v>17</v>
      </c>
    </row>
    <row r="94" spans="1:19" s="6" customFormat="1">
      <c r="A94" s="9" t="s">
        <v>18</v>
      </c>
      <c r="B94" s="15">
        <v>649.02516349510631</v>
      </c>
      <c r="C94" s="15">
        <v>706.30597885218685</v>
      </c>
      <c r="D94" s="15">
        <v>756.34240261912362</v>
      </c>
      <c r="E94" s="15">
        <v>766.75023650300307</v>
      </c>
      <c r="F94" s="15">
        <v>723.54936638252673</v>
      </c>
      <c r="G94" s="15">
        <v>776.83568033237668</v>
      </c>
      <c r="H94" s="15">
        <v>806.1816708976495</v>
      </c>
      <c r="I94" s="15">
        <v>804.52833221000003</v>
      </c>
      <c r="J94" s="15">
        <v>809.94843853000009</v>
      </c>
      <c r="K94" s="15">
        <v>815.98391246767994</v>
      </c>
      <c r="L94" s="15">
        <v>831.06612335047089</v>
      </c>
      <c r="M94" s="15">
        <v>836.77864506034473</v>
      </c>
      <c r="N94" s="15">
        <v>874.62929256129235</v>
      </c>
      <c r="O94" s="15">
        <v>914.13779774776481</v>
      </c>
      <c r="P94" s="15">
        <v>1078.0294130239424</v>
      </c>
      <c r="Q94" s="15">
        <v>1151.8335739530382</v>
      </c>
      <c r="R94" s="15">
        <v>1194.6207624505814</v>
      </c>
      <c r="S94" s="9" t="s">
        <v>19</v>
      </c>
    </row>
    <row r="95" spans="1:19" s="6" customFormat="1">
      <c r="A95" s="8" t="s">
        <v>20</v>
      </c>
      <c r="B95" s="14">
        <v>2435.2691246422214</v>
      </c>
      <c r="C95" s="14">
        <v>3168.6458026862815</v>
      </c>
      <c r="D95" s="14">
        <v>2113.7953162651806</v>
      </c>
      <c r="E95" s="14">
        <v>1370.5840105513137</v>
      </c>
      <c r="F95" s="14">
        <v>1524.0515651216547</v>
      </c>
      <c r="G95" s="14">
        <v>2781.7984829024003</v>
      </c>
      <c r="H95" s="14">
        <v>1427.8646252277333</v>
      </c>
      <c r="I95" s="14">
        <v>1811.8952273100001</v>
      </c>
      <c r="J95" s="14">
        <v>2108.7498261600003</v>
      </c>
      <c r="K95" s="14">
        <v>2180.5828477708433</v>
      </c>
      <c r="L95" s="14">
        <v>2094.339205891205</v>
      </c>
      <c r="M95" s="14">
        <v>2152.0004294030414</v>
      </c>
      <c r="N95" s="14">
        <v>1965.7425682066885</v>
      </c>
      <c r="O95" s="14">
        <v>1831.3059633496873</v>
      </c>
      <c r="P95" s="14">
        <v>3545.5489683298083</v>
      </c>
      <c r="Q95" s="14">
        <v>2415.4305395872334</v>
      </c>
      <c r="R95" s="14">
        <v>2589.3252389328263</v>
      </c>
      <c r="S95" s="8" t="s">
        <v>21</v>
      </c>
    </row>
    <row r="96" spans="1:19" s="6" customFormat="1" ht="60.75">
      <c r="A96" s="9" t="s">
        <v>22</v>
      </c>
      <c r="B96" s="15">
        <v>5050.6919171587733</v>
      </c>
      <c r="C96" s="15">
        <v>5313.3981382967404</v>
      </c>
      <c r="D96" s="15">
        <v>5433.7469856415046</v>
      </c>
      <c r="E96" s="15">
        <v>4622.9770045012383</v>
      </c>
      <c r="F96" s="15">
        <v>5750.7599481629713</v>
      </c>
      <c r="G96" s="15">
        <v>4809.6756139222471</v>
      </c>
      <c r="H96" s="15">
        <v>4906.730980091269</v>
      </c>
      <c r="I96" s="15">
        <v>5169.8774946800004</v>
      </c>
      <c r="J96" s="15">
        <v>5885.3173399399993</v>
      </c>
      <c r="K96" s="15">
        <v>5743.9652841860789</v>
      </c>
      <c r="L96" s="15">
        <v>5820.7304840877559</v>
      </c>
      <c r="M96" s="15">
        <v>6394.2645162544231</v>
      </c>
      <c r="N96" s="15">
        <v>6889.3923112673001</v>
      </c>
      <c r="O96" s="15">
        <v>6391.6827118279934</v>
      </c>
      <c r="P96" s="15">
        <v>7392.234190466007</v>
      </c>
      <c r="Q96" s="15">
        <v>7518.6397884301687</v>
      </c>
      <c r="R96" s="15">
        <v>7015.0283398165166</v>
      </c>
      <c r="S96" s="9" t="s">
        <v>23</v>
      </c>
    </row>
    <row r="97" spans="1:19" s="6" customFormat="1">
      <c r="A97" s="8" t="s">
        <v>24</v>
      </c>
      <c r="B97" s="14">
        <v>1255.9804783113013</v>
      </c>
      <c r="C97" s="14">
        <v>1393.0071531157716</v>
      </c>
      <c r="D97" s="14">
        <v>1207.7113466501044</v>
      </c>
      <c r="E97" s="14">
        <v>932.42827106712798</v>
      </c>
      <c r="F97" s="14">
        <v>996.46508331767677</v>
      </c>
      <c r="G97" s="14">
        <v>1070.218377215901</v>
      </c>
      <c r="H97" s="14">
        <v>1101.0623565230237</v>
      </c>
      <c r="I97" s="14">
        <v>945.95782316999998</v>
      </c>
      <c r="J97" s="14">
        <v>923.33650015000012</v>
      </c>
      <c r="K97" s="14">
        <v>1171.3066169300646</v>
      </c>
      <c r="L97" s="14">
        <v>1143.8017749986366</v>
      </c>
      <c r="M97" s="14">
        <v>1054.3335474787204</v>
      </c>
      <c r="N97" s="14">
        <v>1001.1119509573704</v>
      </c>
      <c r="O97" s="14">
        <v>938.6643785346447</v>
      </c>
      <c r="P97" s="14">
        <v>1203.6277182624253</v>
      </c>
      <c r="Q97" s="14">
        <v>960.55252046796977</v>
      </c>
      <c r="R97" s="14">
        <v>1002.0567693478864</v>
      </c>
      <c r="S97" s="8" t="s">
        <v>25</v>
      </c>
    </row>
    <row r="98" spans="1:19" s="6" customFormat="1">
      <c r="A98" s="9" t="s">
        <v>26</v>
      </c>
      <c r="B98" s="15">
        <v>2277.4100787792909</v>
      </c>
      <c r="C98" s="15">
        <v>2380.6402191767129</v>
      </c>
      <c r="D98" s="15">
        <v>2359.0035047947895</v>
      </c>
      <c r="E98" s="15">
        <v>2222.7186379884602</v>
      </c>
      <c r="F98" s="15">
        <v>2074.5329024699467</v>
      </c>
      <c r="G98" s="15">
        <v>2034.9656175608247</v>
      </c>
      <c r="H98" s="15">
        <v>2422.6579851000847</v>
      </c>
      <c r="I98" s="15">
        <v>2574.8100307099999</v>
      </c>
      <c r="J98" s="15">
        <v>2597.8610457699997</v>
      </c>
      <c r="K98" s="15">
        <v>2587.3420630895966</v>
      </c>
      <c r="L98" s="15">
        <v>2658.2949021063646</v>
      </c>
      <c r="M98" s="15">
        <v>2711.8712612281806</v>
      </c>
      <c r="N98" s="15">
        <v>2793.0679291528381</v>
      </c>
      <c r="O98" s="15">
        <v>2826.07655852159</v>
      </c>
      <c r="P98" s="15">
        <v>2945.0767335334895</v>
      </c>
      <c r="Q98" s="15">
        <v>2921.9552058107724</v>
      </c>
      <c r="R98" s="15">
        <v>2905.3710376057315</v>
      </c>
      <c r="S98" s="9" t="s">
        <v>27</v>
      </c>
    </row>
    <row r="99" spans="1:19" s="6" customFormat="1">
      <c r="A99" s="8" t="s">
        <v>28</v>
      </c>
      <c r="B99" s="14">
        <v>2790.3043568330281</v>
      </c>
      <c r="C99" s="14">
        <v>2957.1216846085754</v>
      </c>
      <c r="D99" s="14">
        <v>2747.3775120520845</v>
      </c>
      <c r="E99" s="14">
        <v>2376.21537459506</v>
      </c>
      <c r="F99" s="14">
        <v>1789.1075990830811</v>
      </c>
      <c r="G99" s="14">
        <v>1833.8973690883793</v>
      </c>
      <c r="H99" s="14">
        <v>1716.8601852416064</v>
      </c>
      <c r="I99" s="14">
        <v>1822.90260999</v>
      </c>
      <c r="J99" s="14">
        <v>1945.6850130699997</v>
      </c>
      <c r="K99" s="14">
        <v>2017.8256506669391</v>
      </c>
      <c r="L99" s="14">
        <v>2209.5599774746752</v>
      </c>
      <c r="M99" s="14">
        <v>2526.1498156143666</v>
      </c>
      <c r="N99" s="14">
        <v>2819.6614353727473</v>
      </c>
      <c r="O99" s="14">
        <v>2822.5149637209347</v>
      </c>
      <c r="P99" s="14">
        <v>3123.5803559487895</v>
      </c>
      <c r="Q99" s="14">
        <v>3269.1911057125608</v>
      </c>
      <c r="R99" s="14">
        <v>3436.6349106605235</v>
      </c>
      <c r="S99" s="8" t="s">
        <v>29</v>
      </c>
    </row>
    <row r="100" spans="1:19" s="6" customFormat="1" ht="40.5">
      <c r="A100" s="9" t="s">
        <v>30</v>
      </c>
      <c r="B100" s="15">
        <v>1758.5583688876666</v>
      </c>
      <c r="C100" s="15">
        <v>2038.9067814408252</v>
      </c>
      <c r="D100" s="15">
        <v>2419.2519262974452</v>
      </c>
      <c r="E100" s="15">
        <v>2845.0622702725905</v>
      </c>
      <c r="F100" s="15">
        <v>3348.8096364117473</v>
      </c>
      <c r="G100" s="15">
        <v>3463.4354702521723</v>
      </c>
      <c r="H100" s="15">
        <v>3450.0956634135709</v>
      </c>
      <c r="I100" s="15">
        <v>3939.53822137</v>
      </c>
      <c r="J100" s="15">
        <v>4214.2004464600004</v>
      </c>
      <c r="K100" s="15">
        <v>4401.6133167927064</v>
      </c>
      <c r="L100" s="15">
        <v>4526.5635579612217</v>
      </c>
      <c r="M100" s="15">
        <v>4927.0978376047569</v>
      </c>
      <c r="N100" s="15">
        <v>5540.3818144999468</v>
      </c>
      <c r="O100" s="15">
        <v>4682.4267416264438</v>
      </c>
      <c r="P100" s="15">
        <v>5841.2796315005144</v>
      </c>
      <c r="Q100" s="15">
        <v>7267.6954698837335</v>
      </c>
      <c r="R100" s="15">
        <v>7603.4307344995523</v>
      </c>
      <c r="S100" s="9" t="s">
        <v>31</v>
      </c>
    </row>
    <row r="101" spans="1:19" s="6" customFormat="1" ht="40.5">
      <c r="A101" s="8" t="s">
        <v>32</v>
      </c>
      <c r="B101" s="14">
        <v>2937.0373678127553</v>
      </c>
      <c r="C101" s="14">
        <v>3088.7158183579977</v>
      </c>
      <c r="D101" s="14">
        <v>3312.4856781932713</v>
      </c>
      <c r="E101" s="14">
        <v>3638.4545966504593</v>
      </c>
      <c r="F101" s="14">
        <v>3894.0802914382029</v>
      </c>
      <c r="G101" s="14">
        <v>4083.054715271282</v>
      </c>
      <c r="H101" s="14">
        <v>4192.3018387434568</v>
      </c>
      <c r="I101" s="14">
        <v>4940.9529525999997</v>
      </c>
      <c r="J101" s="14">
        <v>5193.7824294999991</v>
      </c>
      <c r="K101" s="14">
        <v>5325.7634760731289</v>
      </c>
      <c r="L101" s="14">
        <v>5558.9123429037427</v>
      </c>
      <c r="M101" s="14">
        <v>4759.1449106046457</v>
      </c>
      <c r="N101" s="14">
        <v>4516.0888357363838</v>
      </c>
      <c r="O101" s="14">
        <v>3787.6256975423707</v>
      </c>
      <c r="P101" s="14">
        <v>3912.292804100362</v>
      </c>
      <c r="Q101" s="14">
        <v>4418.3141397548952</v>
      </c>
      <c r="R101" s="14">
        <v>4878.6862260349662</v>
      </c>
      <c r="S101" s="8" t="s">
        <v>33</v>
      </c>
    </row>
    <row r="102" spans="1:19" s="6" customFormat="1">
      <c r="A102" s="9" t="s">
        <v>34</v>
      </c>
      <c r="B102" s="15">
        <v>4344.2444872112474</v>
      </c>
      <c r="C102" s="15">
        <v>4953.7206738347741</v>
      </c>
      <c r="D102" s="15">
        <v>6054.016302646879</v>
      </c>
      <c r="E102" s="15">
        <v>5363.4279329086876</v>
      </c>
      <c r="F102" s="15">
        <v>4085.469591010482</v>
      </c>
      <c r="G102" s="15">
        <v>4117.2684406467806</v>
      </c>
      <c r="H102" s="15">
        <v>4123.9500993338343</v>
      </c>
      <c r="I102" s="15">
        <v>4019.3415050799999</v>
      </c>
      <c r="J102" s="15">
        <v>4338.8187516300004</v>
      </c>
      <c r="K102" s="15">
        <v>4510.9981731564176</v>
      </c>
      <c r="L102" s="15">
        <v>4716.6017455335132</v>
      </c>
      <c r="M102" s="15">
        <v>5220.2612464321837</v>
      </c>
      <c r="N102" s="15">
        <v>5542.3501179489695</v>
      </c>
      <c r="O102" s="15">
        <v>5561.9219949913713</v>
      </c>
      <c r="P102" s="15">
        <v>5902.888503721595</v>
      </c>
      <c r="Q102" s="15">
        <v>6261.5429149155725</v>
      </c>
      <c r="R102" s="15">
        <v>6989.9865010281701</v>
      </c>
      <c r="S102" s="9" t="s">
        <v>35</v>
      </c>
    </row>
    <row r="103" spans="1:19" s="6" customFormat="1">
      <c r="A103" s="8" t="s">
        <v>36</v>
      </c>
      <c r="B103" s="14">
        <v>1164.9886648007202</v>
      </c>
      <c r="C103" s="14">
        <v>816.02330154450635</v>
      </c>
      <c r="D103" s="14">
        <v>978.34722231028877</v>
      </c>
      <c r="E103" s="14">
        <v>1037.9452361198839</v>
      </c>
      <c r="F103" s="14">
        <v>1057.9742325026514</v>
      </c>
      <c r="G103" s="14">
        <v>1129.3590825276372</v>
      </c>
      <c r="H103" s="14">
        <v>1213.2164094293396</v>
      </c>
      <c r="I103" s="14">
        <v>1369.3226436299999</v>
      </c>
      <c r="J103" s="14">
        <v>1345.3401578100002</v>
      </c>
      <c r="K103" s="14">
        <v>1466.501742026609</v>
      </c>
      <c r="L103" s="14">
        <v>1541.7303625002066</v>
      </c>
      <c r="M103" s="14">
        <v>1597.952862940866</v>
      </c>
      <c r="N103" s="14">
        <v>1664.9369119354028</v>
      </c>
      <c r="O103" s="14">
        <v>1748.0998176148905</v>
      </c>
      <c r="P103" s="14">
        <v>1866.2076451947091</v>
      </c>
      <c r="Q103" s="14">
        <v>1672.3479410305304</v>
      </c>
      <c r="R103" s="14">
        <v>1674.929840872978</v>
      </c>
      <c r="S103" s="8" t="s">
        <v>37</v>
      </c>
    </row>
    <row r="104" spans="1:19" s="6" customFormat="1" ht="40.5">
      <c r="A104" s="9" t="s">
        <v>38</v>
      </c>
      <c r="B104" s="15">
        <v>596.6019965475183</v>
      </c>
      <c r="C104" s="15">
        <v>590.78932755663482</v>
      </c>
      <c r="D104" s="15">
        <v>602.80492863758809</v>
      </c>
      <c r="E104" s="15">
        <v>633.20284704664891</v>
      </c>
      <c r="F104" s="15">
        <v>672.07306776693201</v>
      </c>
      <c r="G104" s="15">
        <v>674.12657182498106</v>
      </c>
      <c r="H104" s="15">
        <v>684.46885663807097</v>
      </c>
      <c r="I104" s="15">
        <v>686.17716069999994</v>
      </c>
      <c r="J104" s="15">
        <v>782.84341942000003</v>
      </c>
      <c r="K104" s="15">
        <v>881.3785063363606</v>
      </c>
      <c r="L104" s="15">
        <v>909.74353047912371</v>
      </c>
      <c r="M104" s="15">
        <v>797.31167057073219</v>
      </c>
      <c r="N104" s="15">
        <v>734.69555655871557</v>
      </c>
      <c r="O104" s="15">
        <v>770.48133690915574</v>
      </c>
      <c r="P104" s="15">
        <v>823.2084138802104</v>
      </c>
      <c r="Q104" s="15">
        <v>785.18794552742895</v>
      </c>
      <c r="R104" s="15">
        <v>844.51900053765621</v>
      </c>
      <c r="S104" s="9" t="s">
        <v>39</v>
      </c>
    </row>
    <row r="105" spans="1:19" s="6" customFormat="1">
      <c r="A105" s="8" t="s">
        <v>40</v>
      </c>
      <c r="B105" s="14">
        <v>109.62247705461016</v>
      </c>
      <c r="C105" s="14">
        <v>106.82419585493639</v>
      </c>
      <c r="D105" s="14">
        <v>113.3393047459344</v>
      </c>
      <c r="E105" s="14">
        <v>114.57519578531087</v>
      </c>
      <c r="F105" s="14">
        <v>102.74812170735258</v>
      </c>
      <c r="G105" s="14">
        <v>103.69364596692401</v>
      </c>
      <c r="H105" s="14">
        <v>140.63629912728192</v>
      </c>
      <c r="I105" s="14">
        <v>112.98216850999999</v>
      </c>
      <c r="J105" s="14">
        <v>64.149642279999995</v>
      </c>
      <c r="K105" s="14">
        <v>116.50748062769895</v>
      </c>
      <c r="L105" s="14">
        <v>72.930474282302526</v>
      </c>
      <c r="M105" s="14">
        <v>61.966718519629545</v>
      </c>
      <c r="N105" s="14">
        <v>118.48958556956977</v>
      </c>
      <c r="O105" s="14">
        <v>124.67316663783606</v>
      </c>
      <c r="P105" s="14">
        <v>180.28989829263494</v>
      </c>
      <c r="Q105" s="14">
        <v>171.45344448164926</v>
      </c>
      <c r="R105" s="14">
        <v>186.65815040285077</v>
      </c>
      <c r="S105" s="8" t="s">
        <v>41</v>
      </c>
    </row>
    <row r="106" spans="1:19" s="6" customFormat="1">
      <c r="A106" s="21" t="s">
        <v>50</v>
      </c>
      <c r="B106" s="22">
        <f t="shared" ref="B106:R106" si="7">SUM(B88:B105)-B88-B91</f>
        <v>34067.735901734617</v>
      </c>
      <c r="C106" s="22">
        <f t="shared" si="7"/>
        <v>36874.308981448383</v>
      </c>
      <c r="D106" s="22">
        <f t="shared" si="7"/>
        <v>38222.203427450157</v>
      </c>
      <c r="E106" s="22">
        <f t="shared" si="7"/>
        <v>34198.117543047971</v>
      </c>
      <c r="F106" s="22">
        <f t="shared" si="7"/>
        <v>35204.333364586011</v>
      </c>
      <c r="G106" s="22">
        <f t="shared" si="7"/>
        <v>37256.990978688089</v>
      </c>
      <c r="H106" s="22">
        <f t="shared" si="7"/>
        <v>35481.650692351381</v>
      </c>
      <c r="I106" s="22">
        <f t="shared" si="7"/>
        <v>38001.145042050011</v>
      </c>
      <c r="J106" s="22">
        <f t="shared" si="7"/>
        <v>42564.39482804999</v>
      </c>
      <c r="K106" s="22">
        <f t="shared" si="7"/>
        <v>42646.104827319716</v>
      </c>
      <c r="L106" s="22">
        <f t="shared" si="7"/>
        <v>41875.584325679301</v>
      </c>
      <c r="M106" s="22">
        <f t="shared" si="7"/>
        <v>43951.874262251629</v>
      </c>
      <c r="N106" s="22">
        <f t="shared" si="7"/>
        <v>50319.806232327428</v>
      </c>
      <c r="O106" s="22">
        <f t="shared" si="7"/>
        <v>48287.646996485128</v>
      </c>
      <c r="P106" s="22">
        <f t="shared" si="7"/>
        <v>53385.722910609125</v>
      </c>
      <c r="Q106" s="22">
        <f t="shared" si="7"/>
        <v>55004.3426676417</v>
      </c>
      <c r="R106" s="22">
        <f t="shared" si="7"/>
        <v>59559.833700438612</v>
      </c>
      <c r="S106" s="21" t="s">
        <v>55</v>
      </c>
    </row>
    <row r="107" spans="1:19" s="6" customFormat="1">
      <c r="A107" s="24" t="s">
        <v>51</v>
      </c>
      <c r="B107" s="16">
        <f t="shared" ref="B107:R107" si="8">(SUM(B88:B105)-B88-B91)-B109</f>
        <v>472.79655215400999</v>
      </c>
      <c r="C107" s="16">
        <f t="shared" si="8"/>
        <v>500.31079172178579</v>
      </c>
      <c r="D107" s="16">
        <f t="shared" si="8"/>
        <v>521.04172611328977</v>
      </c>
      <c r="E107" s="16">
        <f t="shared" si="8"/>
        <v>307.09807950070535</v>
      </c>
      <c r="F107" s="16">
        <f t="shared" si="8"/>
        <v>-3.1862407534281374</v>
      </c>
      <c r="G107" s="16">
        <f t="shared" si="8"/>
        <v>24.482163591237622</v>
      </c>
      <c r="H107" s="16">
        <f t="shared" si="8"/>
        <v>9.276814839533472</v>
      </c>
      <c r="I107" s="16">
        <f t="shared" si="8"/>
        <v>1.0500079952180386E-6</v>
      </c>
      <c r="J107" s="16">
        <f t="shared" si="8"/>
        <v>9.8998862085863948E-7</v>
      </c>
      <c r="K107" s="16">
        <f t="shared" si="8"/>
        <v>42.882843506238714</v>
      </c>
      <c r="L107" s="16">
        <f t="shared" si="8"/>
        <v>100.80218425301427</v>
      </c>
      <c r="M107" s="16">
        <f t="shared" si="8"/>
        <v>165.91918082159827</v>
      </c>
      <c r="N107" s="16">
        <f t="shared" si="8"/>
        <v>377.96236896359915</v>
      </c>
      <c r="O107" s="16">
        <f t="shared" si="8"/>
        <v>108.24601348989381</v>
      </c>
      <c r="P107" s="16">
        <f t="shared" si="8"/>
        <v>436.1850629528999</v>
      </c>
      <c r="Q107" s="16">
        <f t="shared" si="8"/>
        <v>605.05338139182277</v>
      </c>
      <c r="R107" s="16">
        <f t="shared" si="8"/>
        <v>-536.02193138262373</v>
      </c>
      <c r="S107" s="24" t="s">
        <v>56</v>
      </c>
    </row>
    <row r="108" spans="1:19" s="6" customFormat="1">
      <c r="A108" s="25" t="s">
        <v>52</v>
      </c>
      <c r="B108" s="26">
        <f t="shared" ref="B108:R108" si="9">100*((SUM(B88:B105)-B88-B91)-B109)/B109</f>
        <v>1.4073445623288863</v>
      </c>
      <c r="C108" s="26">
        <f t="shared" si="9"/>
        <v>1.3754627388283442</v>
      </c>
      <c r="D108" s="26">
        <f t="shared" si="9"/>
        <v>1.3820309576689087</v>
      </c>
      <c r="E108" s="26">
        <f t="shared" si="9"/>
        <v>0.90613408614342805</v>
      </c>
      <c r="F108" s="26">
        <f t="shared" si="9"/>
        <v>-9.0498870387476088E-3</v>
      </c>
      <c r="G108" s="26">
        <f t="shared" si="9"/>
        <v>6.5754805062480021E-2</v>
      </c>
      <c r="H108" s="26">
        <f t="shared" si="9"/>
        <v>2.6152224465063569E-2</v>
      </c>
      <c r="I108" s="26">
        <f t="shared" si="9"/>
        <v>2.7630956753675953E-9</v>
      </c>
      <c r="J108" s="26">
        <f t="shared" si="9"/>
        <v>2.3258609099952749E-9</v>
      </c>
      <c r="K108" s="26">
        <f t="shared" si="9"/>
        <v>0.10065633890913574</v>
      </c>
      <c r="L108" s="26">
        <f t="shared" si="9"/>
        <v>0.24129912613728033</v>
      </c>
      <c r="M108" s="26">
        <f t="shared" si="9"/>
        <v>0.37893242368022689</v>
      </c>
      <c r="N108" s="26">
        <f t="shared" si="9"/>
        <v>0.75680499502114607</v>
      </c>
      <c r="O108" s="26">
        <f t="shared" si="9"/>
        <v>0.22467280887966809</v>
      </c>
      <c r="P108" s="26">
        <f t="shared" si="9"/>
        <v>0.82377501425578037</v>
      </c>
      <c r="Q108" s="26">
        <f t="shared" si="9"/>
        <v>1.112245011525836</v>
      </c>
      <c r="R108" s="26">
        <f t="shared" si="9"/>
        <v>-0.89194491990691593</v>
      </c>
      <c r="S108" s="25" t="s">
        <v>57</v>
      </c>
    </row>
    <row r="109" spans="1:19" s="6" customFormat="1">
      <c r="A109" s="21" t="s">
        <v>53</v>
      </c>
      <c r="B109" s="22">
        <v>33594.939349580607</v>
      </c>
      <c r="C109" s="22">
        <v>36373.998189726597</v>
      </c>
      <c r="D109" s="22">
        <v>37701.161701336867</v>
      </c>
      <c r="E109" s="22">
        <v>33891.019463547265</v>
      </c>
      <c r="F109" s="22">
        <v>35207.519605339439</v>
      </c>
      <c r="G109" s="22">
        <v>37232.508815096851</v>
      </c>
      <c r="H109" s="22">
        <v>35472.373877511847</v>
      </c>
      <c r="I109" s="22">
        <v>38001.145041000003</v>
      </c>
      <c r="J109" s="22">
        <v>42564.394827060001</v>
      </c>
      <c r="K109" s="22">
        <v>42603.221983813477</v>
      </c>
      <c r="L109" s="22">
        <v>41774.782141426287</v>
      </c>
      <c r="M109" s="22">
        <v>43785.955081430031</v>
      </c>
      <c r="N109" s="22">
        <v>49941.843863363829</v>
      </c>
      <c r="O109" s="22">
        <v>48179.400982995234</v>
      </c>
      <c r="P109" s="22">
        <v>52949.537847656225</v>
      </c>
      <c r="Q109" s="22">
        <v>54399.289286249877</v>
      </c>
      <c r="R109" s="22">
        <v>60095.855631821236</v>
      </c>
      <c r="S109" s="21" t="s">
        <v>58</v>
      </c>
    </row>
    <row r="110" spans="1:19" s="29" customFormat="1">
      <c r="A110" s="23" t="s">
        <v>54</v>
      </c>
      <c r="B110" s="23"/>
      <c r="C110" s="23"/>
      <c r="D110" s="23"/>
      <c r="E110" s="23"/>
      <c r="F110" s="23"/>
      <c r="G110" s="23"/>
      <c r="H110" s="23"/>
      <c r="I110" s="23"/>
      <c r="J110" s="23"/>
      <c r="K110" s="23" t="s">
        <v>59</v>
      </c>
      <c r="L110" s="23"/>
      <c r="M110" s="23"/>
      <c r="N110" s="23"/>
      <c r="O110" s="23"/>
      <c r="P110" s="23"/>
      <c r="Q110" s="23"/>
      <c r="R110" s="23"/>
      <c r="S110" s="23"/>
    </row>
    <row r="111" spans="1:19" s="29" customFormat="1"/>
    <row r="112" spans="1:19" s="29" customFormat="1"/>
    <row r="113" spans="1:19" s="29" customFormat="1">
      <c r="A113" s="30" t="s">
        <v>0</v>
      </c>
      <c r="S113" s="31" t="s">
        <v>1</v>
      </c>
    </row>
    <row r="114" spans="1:19" s="29" customFormat="1"/>
    <row r="115" spans="1:19" s="29" customFormat="1">
      <c r="A115" s="30" t="s">
        <v>62</v>
      </c>
      <c r="I115" s="31" t="s">
        <v>3</v>
      </c>
      <c r="J115" s="30" t="s">
        <v>4</v>
      </c>
      <c r="S115" s="31" t="s">
        <v>63</v>
      </c>
    </row>
    <row r="116" spans="1:19">
      <c r="A116" s="4"/>
      <c r="B116" s="5">
        <v>1995</v>
      </c>
      <c r="C116" s="5">
        <v>1996</v>
      </c>
      <c r="D116" s="5">
        <v>1997</v>
      </c>
      <c r="E116" s="5">
        <v>1998</v>
      </c>
      <c r="F116" s="5">
        <v>1999</v>
      </c>
      <c r="G116" s="5">
        <v>2000</v>
      </c>
      <c r="H116" s="5">
        <v>2001</v>
      </c>
      <c r="I116" s="5">
        <v>2002</v>
      </c>
      <c r="J116" s="5">
        <v>2003</v>
      </c>
      <c r="K116" s="5">
        <v>2004</v>
      </c>
      <c r="L116" s="5">
        <v>2005</v>
      </c>
      <c r="M116" s="5">
        <v>2006</v>
      </c>
      <c r="N116" s="5">
        <v>2007</v>
      </c>
      <c r="O116" s="5">
        <v>2008</v>
      </c>
      <c r="P116" s="5">
        <v>2009</v>
      </c>
      <c r="Q116" s="5">
        <v>2010</v>
      </c>
      <c r="R116" s="5">
        <v>2011</v>
      </c>
      <c r="S116" s="4"/>
    </row>
    <row r="117" spans="1:19" s="6" customFormat="1">
      <c r="A117" s="27" t="s">
        <v>6</v>
      </c>
      <c r="B117" s="28">
        <v>2712.8362825300001</v>
      </c>
      <c r="C117" s="28">
        <v>2991.0101882099998</v>
      </c>
      <c r="D117" s="28">
        <v>2970.5990059999999</v>
      </c>
      <c r="E117" s="28">
        <v>3184.3633684699998</v>
      </c>
      <c r="F117" s="28">
        <v>2823.48759118</v>
      </c>
      <c r="G117" s="28">
        <v>2756.7372538700001</v>
      </c>
      <c r="H117" s="28">
        <v>2838.42823593</v>
      </c>
      <c r="I117" s="28">
        <v>3066.31796558</v>
      </c>
      <c r="J117" s="28">
        <v>3436.29949945</v>
      </c>
      <c r="K117" s="28">
        <v>3367.8039507499998</v>
      </c>
      <c r="L117" s="28">
        <v>3382.1925064400002</v>
      </c>
      <c r="M117" s="28">
        <v>3890.029051</v>
      </c>
      <c r="N117" s="28">
        <v>4630.6377290800001</v>
      </c>
      <c r="O117" s="28">
        <v>4914.5478551799997</v>
      </c>
      <c r="P117" s="28">
        <v>5745.7635531699998</v>
      </c>
      <c r="Q117" s="28">
        <v>9151.4447082799998</v>
      </c>
      <c r="R117" s="28">
        <v>12204.27524881</v>
      </c>
      <c r="S117" s="27" t="s">
        <v>7</v>
      </c>
    </row>
    <row r="118" spans="1:19" s="6" customFormat="1">
      <c r="A118" s="8" t="s">
        <v>8</v>
      </c>
      <c r="B118" s="14">
        <v>2648.88018225</v>
      </c>
      <c r="C118" s="14">
        <v>2939.0074171400001</v>
      </c>
      <c r="D118" s="14">
        <v>2910.9094234700001</v>
      </c>
      <c r="E118" s="14">
        <v>3104.0134177099999</v>
      </c>
      <c r="F118" s="14">
        <v>2646.1265581799998</v>
      </c>
      <c r="G118" s="14">
        <v>2622.4312842300001</v>
      </c>
      <c r="H118" s="14">
        <v>2729.6548600800002</v>
      </c>
      <c r="I118" s="14">
        <v>2953.2151481300002</v>
      </c>
      <c r="J118" s="14">
        <v>3301.9742112600002</v>
      </c>
      <c r="K118" s="14">
        <v>3192.74529975</v>
      </c>
      <c r="L118" s="14">
        <v>3193.9838502799998</v>
      </c>
      <c r="M118" s="14">
        <v>3710.4019957400001</v>
      </c>
      <c r="N118" s="14">
        <v>4454.0873589299999</v>
      </c>
      <c r="O118" s="14">
        <v>4778.1565693399998</v>
      </c>
      <c r="P118" s="14">
        <v>5550.2706877600003</v>
      </c>
      <c r="Q118" s="14">
        <v>8953.3910116200004</v>
      </c>
      <c r="R118" s="14">
        <v>11999.81158052</v>
      </c>
      <c r="S118" s="8" t="s">
        <v>9</v>
      </c>
    </row>
    <row r="119" spans="1:19" s="6" customFormat="1">
      <c r="A119" s="9" t="s">
        <v>10</v>
      </c>
      <c r="B119" s="15">
        <v>63.956100130000003</v>
      </c>
      <c r="C119" s="15">
        <v>52.002770900000002</v>
      </c>
      <c r="D119" s="15">
        <v>59.689582350000002</v>
      </c>
      <c r="E119" s="15">
        <v>80.349950590000006</v>
      </c>
      <c r="F119" s="15">
        <v>177.36103283</v>
      </c>
      <c r="G119" s="15">
        <v>134.30596949</v>
      </c>
      <c r="H119" s="15">
        <v>108.77337568999999</v>
      </c>
      <c r="I119" s="15">
        <v>113.10281725</v>
      </c>
      <c r="J119" s="15">
        <v>134.32528805000001</v>
      </c>
      <c r="K119" s="15">
        <v>175.05865086</v>
      </c>
      <c r="L119" s="15">
        <v>188.20865599000001</v>
      </c>
      <c r="M119" s="15">
        <v>179.62705510000001</v>
      </c>
      <c r="N119" s="15">
        <v>176.55036999999999</v>
      </c>
      <c r="O119" s="15">
        <v>136.39128572000001</v>
      </c>
      <c r="P119" s="15">
        <v>195.49286526</v>
      </c>
      <c r="Q119" s="15">
        <v>198.05369651999999</v>
      </c>
      <c r="R119" s="15">
        <v>204.46366814000001</v>
      </c>
      <c r="S119" s="9" t="s">
        <v>11</v>
      </c>
    </row>
    <row r="120" spans="1:19" s="6" customFormat="1">
      <c r="A120" s="10" t="s">
        <v>12</v>
      </c>
      <c r="B120" s="16">
        <v>7239.6264450400004</v>
      </c>
      <c r="C120" s="16">
        <v>8646.1291332500005</v>
      </c>
      <c r="D120" s="16">
        <v>9311.7531511300003</v>
      </c>
      <c r="E120" s="16">
        <v>9593.2128400000001</v>
      </c>
      <c r="F120" s="16">
        <v>9706.1564743800009</v>
      </c>
      <c r="G120" s="16">
        <v>10599.2497117</v>
      </c>
      <c r="H120" s="16">
        <v>10546.43588639</v>
      </c>
      <c r="I120" s="16">
        <v>11336.6117467</v>
      </c>
      <c r="J120" s="16">
        <v>11726.338788659999</v>
      </c>
      <c r="K120" s="16">
        <v>12981.21303357</v>
      </c>
      <c r="L120" s="16">
        <v>13795.78743282</v>
      </c>
      <c r="M120" s="16">
        <v>15275.86463647</v>
      </c>
      <c r="N120" s="16">
        <v>18727.747175910001</v>
      </c>
      <c r="O120" s="16">
        <v>18931.358244939998</v>
      </c>
      <c r="P120" s="16">
        <v>18793.46978657</v>
      </c>
      <c r="Q120" s="16">
        <v>20915.144807960001</v>
      </c>
      <c r="R120" s="16">
        <v>23035.763481170001</v>
      </c>
      <c r="S120" s="10" t="s">
        <v>13</v>
      </c>
    </row>
    <row r="121" spans="1:19" s="6" customFormat="1">
      <c r="A121" s="9" t="s">
        <v>14</v>
      </c>
      <c r="B121" s="15">
        <v>189.81327727999999</v>
      </c>
      <c r="C121" s="15">
        <v>205.48187601999999</v>
      </c>
      <c r="D121" s="15">
        <v>184.51978098999999</v>
      </c>
      <c r="E121" s="15">
        <v>137.26008064999999</v>
      </c>
      <c r="F121" s="15">
        <v>161.06191982000001</v>
      </c>
      <c r="G121" s="15">
        <v>132.49951747</v>
      </c>
      <c r="H121" s="15">
        <v>125.58663339</v>
      </c>
      <c r="I121" s="15">
        <v>173.20175012000001</v>
      </c>
      <c r="J121" s="15">
        <v>198.33950818</v>
      </c>
      <c r="K121" s="15">
        <v>310.00879577000001</v>
      </c>
      <c r="L121" s="15">
        <v>311.25173089999998</v>
      </c>
      <c r="M121" s="15">
        <v>473.34780447000003</v>
      </c>
      <c r="N121" s="15">
        <v>2482.8419126700001</v>
      </c>
      <c r="O121" s="15">
        <v>2512.5180342200001</v>
      </c>
      <c r="P121" s="15">
        <v>980.04864524000004</v>
      </c>
      <c r="Q121" s="15">
        <v>1469.82694513</v>
      </c>
      <c r="R121" s="15">
        <v>1573.2649499700001</v>
      </c>
      <c r="S121" s="9" t="s">
        <v>15</v>
      </c>
    </row>
    <row r="122" spans="1:19" s="6" customFormat="1">
      <c r="A122" s="8" t="s">
        <v>16</v>
      </c>
      <c r="B122" s="14">
        <v>482.25674708999998</v>
      </c>
      <c r="C122" s="14">
        <v>507.98721472</v>
      </c>
      <c r="D122" s="14">
        <v>467.10700086000003</v>
      </c>
      <c r="E122" s="14">
        <v>589.45073709999997</v>
      </c>
      <c r="F122" s="14">
        <v>523.53613230999997</v>
      </c>
      <c r="G122" s="14">
        <v>484.82904848999999</v>
      </c>
      <c r="H122" s="14">
        <v>556.90278357</v>
      </c>
      <c r="I122" s="14">
        <v>603.50937306000003</v>
      </c>
      <c r="J122" s="14">
        <v>835.91772813</v>
      </c>
      <c r="K122" s="14">
        <v>860.86557911</v>
      </c>
      <c r="L122" s="14">
        <v>691.76738303000002</v>
      </c>
      <c r="M122" s="14">
        <v>862.85163863000002</v>
      </c>
      <c r="N122" s="14">
        <v>1111.3709090100001</v>
      </c>
      <c r="O122" s="14">
        <v>1410.6747930199999</v>
      </c>
      <c r="P122" s="14">
        <v>1516.8054907999999</v>
      </c>
      <c r="Q122" s="14">
        <v>1955.2838770599999</v>
      </c>
      <c r="R122" s="14">
        <v>1866.8285268499999</v>
      </c>
      <c r="S122" s="8" t="s">
        <v>17</v>
      </c>
    </row>
    <row r="123" spans="1:19" s="6" customFormat="1">
      <c r="A123" s="9" t="s">
        <v>18</v>
      </c>
      <c r="B123" s="15">
        <v>169.25952928000001</v>
      </c>
      <c r="C123" s="15">
        <v>184.14143747</v>
      </c>
      <c r="D123" s="15">
        <v>208.84715291000001</v>
      </c>
      <c r="E123" s="15">
        <v>248.89932845000001</v>
      </c>
      <c r="F123" s="15">
        <v>223.9620932</v>
      </c>
      <c r="G123" s="15">
        <v>232.89834148</v>
      </c>
      <c r="H123" s="15">
        <v>239.49456000999999</v>
      </c>
      <c r="I123" s="15">
        <v>238.93783281</v>
      </c>
      <c r="J123" s="15">
        <v>261.93856804000001</v>
      </c>
      <c r="K123" s="15">
        <v>288.03686464999998</v>
      </c>
      <c r="L123" s="15">
        <v>285.61059985000003</v>
      </c>
      <c r="M123" s="15">
        <v>308.77107952</v>
      </c>
      <c r="N123" s="15">
        <v>324.69363973999998</v>
      </c>
      <c r="O123" s="15">
        <v>329.52639175000002</v>
      </c>
      <c r="P123" s="15">
        <v>418.58386873000001</v>
      </c>
      <c r="Q123" s="15">
        <v>441.51175606999999</v>
      </c>
      <c r="R123" s="15">
        <v>457.77571094000001</v>
      </c>
      <c r="S123" s="9" t="s">
        <v>19</v>
      </c>
    </row>
    <row r="124" spans="1:19" s="6" customFormat="1">
      <c r="A124" s="8" t="s">
        <v>20</v>
      </c>
      <c r="B124" s="14">
        <v>779.18880582999998</v>
      </c>
      <c r="C124" s="14">
        <v>1027.9828417199999</v>
      </c>
      <c r="D124" s="14">
        <v>1013.4471571399999</v>
      </c>
      <c r="E124" s="14">
        <v>647.80967005000002</v>
      </c>
      <c r="F124" s="14">
        <v>545.89822644000003</v>
      </c>
      <c r="G124" s="14">
        <v>857.61781552000002</v>
      </c>
      <c r="H124" s="14">
        <v>790.75175977000004</v>
      </c>
      <c r="I124" s="14">
        <v>821.49210891999996</v>
      </c>
      <c r="J124" s="14">
        <v>831.10934785999996</v>
      </c>
      <c r="K124" s="14">
        <v>931.06031914000005</v>
      </c>
      <c r="L124" s="14">
        <v>1023.14414474</v>
      </c>
      <c r="M124" s="14">
        <v>1112.1770818299999</v>
      </c>
      <c r="N124" s="14">
        <v>1313.25335688</v>
      </c>
      <c r="O124" s="14">
        <v>1130.3394402500001</v>
      </c>
      <c r="P124" s="14">
        <v>1440.30513449</v>
      </c>
      <c r="Q124" s="14">
        <v>1467.6782939499999</v>
      </c>
      <c r="R124" s="14">
        <v>1630.72076735</v>
      </c>
      <c r="S124" s="8" t="s">
        <v>21</v>
      </c>
    </row>
    <row r="125" spans="1:19" s="6" customFormat="1" ht="60.75">
      <c r="A125" s="9" t="s">
        <v>22</v>
      </c>
      <c r="B125" s="15">
        <v>1092.37651785</v>
      </c>
      <c r="C125" s="15">
        <v>1294.3402667800001</v>
      </c>
      <c r="D125" s="15">
        <v>1404.2250746100001</v>
      </c>
      <c r="E125" s="15">
        <v>1263.5962151700001</v>
      </c>
      <c r="F125" s="15">
        <v>1321.2066684900001</v>
      </c>
      <c r="G125" s="15">
        <v>1274.96414949</v>
      </c>
      <c r="H125" s="15">
        <v>1276.35070877</v>
      </c>
      <c r="I125" s="15">
        <v>1308.17657044</v>
      </c>
      <c r="J125" s="15">
        <v>1414.6602281200001</v>
      </c>
      <c r="K125" s="15">
        <v>1481.98378361</v>
      </c>
      <c r="L125" s="15">
        <v>1542.3288357399999</v>
      </c>
      <c r="M125" s="15">
        <v>1801.82621283</v>
      </c>
      <c r="N125" s="15">
        <v>2227.3336990799999</v>
      </c>
      <c r="O125" s="15">
        <v>2328.86177133</v>
      </c>
      <c r="P125" s="15">
        <v>2607.5365593699998</v>
      </c>
      <c r="Q125" s="15">
        <v>3245.1643816199999</v>
      </c>
      <c r="R125" s="15">
        <v>3862.5528013500002</v>
      </c>
      <c r="S125" s="9" t="s">
        <v>23</v>
      </c>
    </row>
    <row r="126" spans="1:19" s="6" customFormat="1">
      <c r="A126" s="8" t="s">
        <v>24</v>
      </c>
      <c r="B126" s="14">
        <v>178.51478252999999</v>
      </c>
      <c r="C126" s="14">
        <v>539.97976466</v>
      </c>
      <c r="D126" s="14">
        <v>655.06369309000002</v>
      </c>
      <c r="E126" s="14">
        <v>781.41622958999994</v>
      </c>
      <c r="F126" s="14">
        <v>853.91221426000004</v>
      </c>
      <c r="G126" s="14">
        <v>934.26751292999995</v>
      </c>
      <c r="H126" s="14">
        <v>662.85882214000003</v>
      </c>
      <c r="I126" s="14">
        <v>636.01612573</v>
      </c>
      <c r="J126" s="14">
        <v>451.96483991999997</v>
      </c>
      <c r="K126" s="14">
        <v>642.81280762999995</v>
      </c>
      <c r="L126" s="14">
        <v>728.42118816000004</v>
      </c>
      <c r="M126" s="14">
        <v>647.7857798</v>
      </c>
      <c r="N126" s="14">
        <v>571.55357644000003</v>
      </c>
      <c r="O126" s="14">
        <v>367.27559353999999</v>
      </c>
      <c r="P126" s="14">
        <v>435.20622644999997</v>
      </c>
      <c r="Q126" s="14">
        <v>382.18830477</v>
      </c>
      <c r="R126" s="14">
        <v>355.17526585000002</v>
      </c>
      <c r="S126" s="8" t="s">
        <v>25</v>
      </c>
    </row>
    <row r="127" spans="1:19" s="6" customFormat="1">
      <c r="A127" s="9" t="s">
        <v>26</v>
      </c>
      <c r="B127" s="15">
        <v>397.81162140999999</v>
      </c>
      <c r="C127" s="15">
        <v>471.47149460000003</v>
      </c>
      <c r="D127" s="15">
        <v>495.71112248999998</v>
      </c>
      <c r="E127" s="15">
        <v>549.82833066000001</v>
      </c>
      <c r="F127" s="15">
        <v>577.03232989000003</v>
      </c>
      <c r="G127" s="15">
        <v>525.39606670000001</v>
      </c>
      <c r="H127" s="15">
        <v>633.48448013999996</v>
      </c>
      <c r="I127" s="15">
        <v>711.15217912000003</v>
      </c>
      <c r="J127" s="15">
        <v>696.76444487000003</v>
      </c>
      <c r="K127" s="15">
        <v>582.12242550999997</v>
      </c>
      <c r="L127" s="15">
        <v>599.67980337999995</v>
      </c>
      <c r="M127" s="15">
        <v>620.88914853999995</v>
      </c>
      <c r="N127" s="15">
        <v>671.87901627999997</v>
      </c>
      <c r="O127" s="15">
        <v>718.34054918000004</v>
      </c>
      <c r="P127" s="15">
        <v>734.82927457999995</v>
      </c>
      <c r="Q127" s="15">
        <v>731.90216554999995</v>
      </c>
      <c r="R127" s="15">
        <v>758.16062531</v>
      </c>
      <c r="S127" s="9" t="s">
        <v>27</v>
      </c>
    </row>
    <row r="128" spans="1:19" s="6" customFormat="1">
      <c r="A128" s="8" t="s">
        <v>28</v>
      </c>
      <c r="B128" s="14">
        <v>504.21208646000002</v>
      </c>
      <c r="C128" s="14">
        <v>615.63926285000002</v>
      </c>
      <c r="D128" s="14">
        <v>576.64817765999999</v>
      </c>
      <c r="E128" s="14">
        <v>583.97767237000005</v>
      </c>
      <c r="F128" s="14">
        <v>398.74881439000001</v>
      </c>
      <c r="G128" s="14">
        <v>496.59869449000001</v>
      </c>
      <c r="H128" s="14">
        <v>540.88494724999998</v>
      </c>
      <c r="I128" s="14">
        <v>594.37846469999999</v>
      </c>
      <c r="J128" s="14">
        <v>652.16432684999995</v>
      </c>
      <c r="K128" s="14">
        <v>813.31466549000004</v>
      </c>
      <c r="L128" s="14">
        <v>959.09513088999995</v>
      </c>
      <c r="M128" s="14">
        <v>1242.3659357199999</v>
      </c>
      <c r="N128" s="14">
        <v>1319.7079064100001</v>
      </c>
      <c r="O128" s="14">
        <v>1355.9059875099999</v>
      </c>
      <c r="P128" s="14">
        <v>1450.6389457600001</v>
      </c>
      <c r="Q128" s="14">
        <v>1428.9762151499999</v>
      </c>
      <c r="R128" s="14">
        <v>1603.2106871799999</v>
      </c>
      <c r="S128" s="8" t="s">
        <v>29</v>
      </c>
    </row>
    <row r="129" spans="1:19" s="6" customFormat="1" ht="40.5">
      <c r="A129" s="9" t="s">
        <v>30</v>
      </c>
      <c r="B129" s="15">
        <v>589.85900874000004</v>
      </c>
      <c r="C129" s="15">
        <v>699.31359298999996</v>
      </c>
      <c r="D129" s="15">
        <v>848.93959924000001</v>
      </c>
      <c r="E129" s="15">
        <v>1031.9537719099999</v>
      </c>
      <c r="F129" s="15">
        <v>1218.0599900300001</v>
      </c>
      <c r="G129" s="15">
        <v>1259.3225725299999</v>
      </c>
      <c r="H129" s="15">
        <v>1203.6986520099999</v>
      </c>
      <c r="I129" s="15">
        <v>1336.61710191</v>
      </c>
      <c r="J129" s="15">
        <v>1394.03431965</v>
      </c>
      <c r="K129" s="15">
        <v>1439.10460592</v>
      </c>
      <c r="L129" s="15">
        <v>1511.29178293</v>
      </c>
      <c r="M129" s="15">
        <v>1626.5864121</v>
      </c>
      <c r="N129" s="15">
        <v>1737.2155107599999</v>
      </c>
      <c r="O129" s="15">
        <v>1959.9949005999999</v>
      </c>
      <c r="P129" s="15">
        <v>1952.86802173</v>
      </c>
      <c r="Q129" s="15">
        <v>1838.9401203499999</v>
      </c>
      <c r="R129" s="15">
        <v>1782.1538422399999</v>
      </c>
      <c r="S129" s="9" t="s">
        <v>31</v>
      </c>
    </row>
    <row r="130" spans="1:19" s="6" customFormat="1" ht="40.5">
      <c r="A130" s="8" t="s">
        <v>32</v>
      </c>
      <c r="B130" s="14">
        <v>939.39793032</v>
      </c>
      <c r="C130" s="14">
        <v>1022.16556884</v>
      </c>
      <c r="D130" s="14">
        <v>1152.23424987</v>
      </c>
      <c r="E130" s="14">
        <v>1308.20219395</v>
      </c>
      <c r="F130" s="14">
        <v>1441.4853925800001</v>
      </c>
      <c r="G130" s="14">
        <v>1846.5036086</v>
      </c>
      <c r="H130" s="14">
        <v>1888.2597930699999</v>
      </c>
      <c r="I130" s="14">
        <v>2200.5423142599998</v>
      </c>
      <c r="J130" s="14">
        <v>2056.46425365</v>
      </c>
      <c r="K130" s="14">
        <v>2259.10575827</v>
      </c>
      <c r="L130" s="14">
        <v>2439.43907773</v>
      </c>
      <c r="M130" s="14">
        <v>2359.09083818</v>
      </c>
      <c r="N130" s="14">
        <v>2345.5157741899998</v>
      </c>
      <c r="O130" s="14">
        <v>1853.69974699</v>
      </c>
      <c r="P130" s="14">
        <v>1929.3800188600001</v>
      </c>
      <c r="Q130" s="14">
        <v>2324.8971682599999</v>
      </c>
      <c r="R130" s="14">
        <v>2644.4825156500001</v>
      </c>
      <c r="S130" s="8" t="s">
        <v>33</v>
      </c>
    </row>
    <row r="131" spans="1:19" s="6" customFormat="1">
      <c r="A131" s="9" t="s">
        <v>34</v>
      </c>
      <c r="B131" s="15">
        <v>1396.09413552</v>
      </c>
      <c r="C131" s="15">
        <v>1458.1592702400001</v>
      </c>
      <c r="D131" s="15">
        <v>1626.1321110399999</v>
      </c>
      <c r="E131" s="15">
        <v>1711.3171294799999</v>
      </c>
      <c r="F131" s="15">
        <v>1700.71401623</v>
      </c>
      <c r="G131" s="15">
        <v>1771.09929622</v>
      </c>
      <c r="H131" s="15">
        <v>1803.89978761</v>
      </c>
      <c r="I131" s="15">
        <v>1818.9103375899999</v>
      </c>
      <c r="J131" s="15">
        <v>2004.48032919</v>
      </c>
      <c r="K131" s="15">
        <v>2286.2626690400002</v>
      </c>
      <c r="L131" s="15">
        <v>2540.5291332900001</v>
      </c>
      <c r="M131" s="15">
        <v>2988.43003623</v>
      </c>
      <c r="N131" s="15">
        <v>3367.9383126299999</v>
      </c>
      <c r="O131" s="15">
        <v>3633.9860952200002</v>
      </c>
      <c r="P131" s="15">
        <v>3806.18720566</v>
      </c>
      <c r="Q131" s="15">
        <v>4149.7827103</v>
      </c>
      <c r="R131" s="15">
        <v>4934.6561965700002</v>
      </c>
      <c r="S131" s="9" t="s">
        <v>35</v>
      </c>
    </row>
    <row r="132" spans="1:19" s="6" customFormat="1">
      <c r="A132" s="8" t="s">
        <v>36</v>
      </c>
      <c r="B132" s="14">
        <v>238.36611597999999</v>
      </c>
      <c r="C132" s="14">
        <v>302.39579843000001</v>
      </c>
      <c r="D132" s="14">
        <v>347.99728403</v>
      </c>
      <c r="E132" s="14">
        <v>388.26725342999998</v>
      </c>
      <c r="F132" s="14">
        <v>372.26352284000001</v>
      </c>
      <c r="G132" s="14">
        <v>396.73482079000001</v>
      </c>
      <c r="H132" s="14">
        <v>416.06629593999997</v>
      </c>
      <c r="I132" s="14">
        <v>466.85541195000002</v>
      </c>
      <c r="J132" s="14">
        <v>481.81043340000002</v>
      </c>
      <c r="K132" s="14">
        <v>562.50106181000001</v>
      </c>
      <c r="L132" s="14">
        <v>600.94861944000002</v>
      </c>
      <c r="M132" s="14">
        <v>672.70506632000001</v>
      </c>
      <c r="N132" s="14">
        <v>721.64836792000006</v>
      </c>
      <c r="O132" s="14">
        <v>744.12489401000005</v>
      </c>
      <c r="P132" s="14">
        <v>875.58686143</v>
      </c>
      <c r="Q132" s="14">
        <v>822.68735529000003</v>
      </c>
      <c r="R132" s="14">
        <v>860.17088302000002</v>
      </c>
      <c r="S132" s="8" t="s">
        <v>37</v>
      </c>
    </row>
    <row r="133" spans="1:19" s="6" customFormat="1" ht="40.5">
      <c r="A133" s="9" t="s">
        <v>38</v>
      </c>
      <c r="B133" s="15">
        <v>267.70986015</v>
      </c>
      <c r="C133" s="15">
        <v>301.26398390000003</v>
      </c>
      <c r="D133" s="15">
        <v>315.29022148000001</v>
      </c>
      <c r="E133" s="15">
        <v>331.97948033</v>
      </c>
      <c r="F133" s="15">
        <v>350.87695535</v>
      </c>
      <c r="G133" s="15">
        <v>367.96143609000001</v>
      </c>
      <c r="H133" s="15">
        <v>397.60215596</v>
      </c>
      <c r="I133" s="15">
        <v>393.87091103</v>
      </c>
      <c r="J133" s="15">
        <v>434.48465838999999</v>
      </c>
      <c r="K133" s="15">
        <v>498.09287820999998</v>
      </c>
      <c r="L133" s="15">
        <v>536.58781183999997</v>
      </c>
      <c r="M133" s="15">
        <v>537.19247859999996</v>
      </c>
      <c r="N133" s="15">
        <v>514.52831606999996</v>
      </c>
      <c r="O133" s="15">
        <v>566.37435648999997</v>
      </c>
      <c r="P133" s="15">
        <v>590.43399008999995</v>
      </c>
      <c r="Q133" s="15">
        <v>584.70140300000003</v>
      </c>
      <c r="R133" s="15">
        <v>655.60935402999996</v>
      </c>
      <c r="S133" s="9" t="s">
        <v>39</v>
      </c>
    </row>
    <row r="134" spans="1:19" s="6" customFormat="1">
      <c r="A134" s="8" t="s">
        <v>40</v>
      </c>
      <c r="B134" s="14">
        <v>14.76602609</v>
      </c>
      <c r="C134" s="14">
        <v>15.80675946</v>
      </c>
      <c r="D134" s="14">
        <v>15.59052518</v>
      </c>
      <c r="E134" s="14">
        <v>19.254746300000001</v>
      </c>
      <c r="F134" s="14">
        <v>17.398198019999999</v>
      </c>
      <c r="G134" s="14">
        <v>18.556830389999998</v>
      </c>
      <c r="H134" s="14">
        <v>10.594506150000001</v>
      </c>
      <c r="I134" s="14">
        <v>32.95126449</v>
      </c>
      <c r="J134" s="14">
        <v>12.20580178</v>
      </c>
      <c r="K134" s="14">
        <v>25.940818759999999</v>
      </c>
      <c r="L134" s="14">
        <v>25.692190230000001</v>
      </c>
      <c r="M134" s="14">
        <v>21.84512307</v>
      </c>
      <c r="N134" s="14">
        <v>18.266877109999999</v>
      </c>
      <c r="O134" s="14">
        <v>19.735690120000001</v>
      </c>
      <c r="P134" s="14">
        <v>55.059542729999997</v>
      </c>
      <c r="Q134" s="14">
        <v>71.604110829999996</v>
      </c>
      <c r="R134" s="14">
        <v>51.001354149999997</v>
      </c>
      <c r="S134" s="8" t="s">
        <v>41</v>
      </c>
    </row>
    <row r="135" spans="1:19" s="6" customFormat="1">
      <c r="A135" s="19" t="s">
        <v>42</v>
      </c>
      <c r="B135" s="20">
        <f t="shared" ref="B135:R135" si="10">SUM(B117:B134)-B117-B120</f>
        <v>9952.4627269099983</v>
      </c>
      <c r="C135" s="20">
        <f t="shared" si="10"/>
        <v>11637.139320720002</v>
      </c>
      <c r="D135" s="20">
        <f t="shared" si="10"/>
        <v>12282.352156409997</v>
      </c>
      <c r="E135" s="20">
        <f t="shared" si="10"/>
        <v>12777.576207740003</v>
      </c>
      <c r="F135" s="20">
        <f t="shared" si="10"/>
        <v>12529.64406486</v>
      </c>
      <c r="G135" s="20">
        <f t="shared" si="10"/>
        <v>13355.986964909998</v>
      </c>
      <c r="H135" s="20">
        <f t="shared" si="10"/>
        <v>13384.864121549994</v>
      </c>
      <c r="I135" s="20">
        <f t="shared" si="10"/>
        <v>14402.929711509994</v>
      </c>
      <c r="J135" s="20">
        <f t="shared" si="10"/>
        <v>15162.638287340007</v>
      </c>
      <c r="K135" s="20">
        <f t="shared" si="10"/>
        <v>16349.016983530002</v>
      </c>
      <c r="L135" s="20">
        <f t="shared" si="10"/>
        <v>17177.979938420001</v>
      </c>
      <c r="M135" s="20">
        <f t="shared" si="10"/>
        <v>19165.893686680003</v>
      </c>
      <c r="N135" s="20">
        <f t="shared" si="10"/>
        <v>23358.384904119994</v>
      </c>
      <c r="O135" s="20">
        <f t="shared" si="10"/>
        <v>23845.906099289998</v>
      </c>
      <c r="P135" s="20">
        <f t="shared" si="10"/>
        <v>24539.233338939986</v>
      </c>
      <c r="Q135" s="20">
        <f t="shared" si="10"/>
        <v>30066.589515470005</v>
      </c>
      <c r="R135" s="20">
        <f t="shared" si="10"/>
        <v>35240.038729119973</v>
      </c>
      <c r="S135" s="19" t="s">
        <v>45</v>
      </c>
    </row>
    <row r="136" spans="1:19" s="6" customFormat="1">
      <c r="A136" s="11" t="s">
        <v>43</v>
      </c>
      <c r="B136" s="17">
        <f t="shared" ref="B136:R136" si="11">(SUM(B117:B134)-B117-B120)*1000/B137</f>
        <v>17010.420243613546</v>
      </c>
      <c r="C136" s="17">
        <f t="shared" si="11"/>
        <v>19600.573231485036</v>
      </c>
      <c r="D136" s="17">
        <f t="shared" si="11"/>
        <v>20452.685725417799</v>
      </c>
      <c r="E136" s="17">
        <f t="shared" si="11"/>
        <v>21007.84128471306</v>
      </c>
      <c r="F136" s="17">
        <f t="shared" si="11"/>
        <v>20340.662250048943</v>
      </c>
      <c r="G136" s="17">
        <f t="shared" si="11"/>
        <v>21474.926543507831</v>
      </c>
      <c r="H136" s="17">
        <f t="shared" si="11"/>
        <v>21343.147594586095</v>
      </c>
      <c r="I136" s="17">
        <f t="shared" si="11"/>
        <v>22783.749808607965</v>
      </c>
      <c r="J136" s="17">
        <f t="shared" si="11"/>
        <v>23805.479468740348</v>
      </c>
      <c r="K136" s="17">
        <f t="shared" si="11"/>
        <v>25488.03079253055</v>
      </c>
      <c r="L136" s="17">
        <f t="shared" si="11"/>
        <v>26595.170099704916</v>
      </c>
      <c r="M136" s="17">
        <f t="shared" si="11"/>
        <v>29503.419999938433</v>
      </c>
      <c r="N136" s="17">
        <f t="shared" si="11"/>
        <v>35779.921272787142</v>
      </c>
      <c r="O136" s="17">
        <f t="shared" si="11"/>
        <v>36366.654210852997</v>
      </c>
      <c r="P136" s="17">
        <f t="shared" si="11"/>
        <v>37320.495339263616</v>
      </c>
      <c r="Q136" s="17">
        <f t="shared" si="11"/>
        <v>45544.328603886031</v>
      </c>
      <c r="R136" s="17">
        <f t="shared" si="11"/>
        <v>53279.286156804774</v>
      </c>
      <c r="S136" s="11" t="s">
        <v>46</v>
      </c>
    </row>
    <row r="137" spans="1:19" s="6" customFormat="1">
      <c r="A137" s="12" t="s">
        <v>44</v>
      </c>
      <c r="B137" s="18">
        <v>585.08035571000005</v>
      </c>
      <c r="C137" s="18">
        <v>593.71423392999998</v>
      </c>
      <c r="D137" s="18">
        <v>600.52514967000002</v>
      </c>
      <c r="E137" s="18">
        <v>608.22890056000006</v>
      </c>
      <c r="F137" s="18">
        <v>615.98997667000003</v>
      </c>
      <c r="G137" s="18">
        <v>621.93399999999997</v>
      </c>
      <c r="H137" s="18">
        <v>627.12699999999995</v>
      </c>
      <c r="I137" s="18">
        <v>632.15800000000002</v>
      </c>
      <c r="J137" s="18">
        <v>636.93899999999996</v>
      </c>
      <c r="K137" s="18">
        <v>641.43899999999996</v>
      </c>
      <c r="L137" s="18">
        <v>645.90599999999995</v>
      </c>
      <c r="M137" s="18">
        <v>649.61599999999999</v>
      </c>
      <c r="N137" s="18">
        <v>652.83500000000004</v>
      </c>
      <c r="O137" s="18">
        <v>655.70799999999997</v>
      </c>
      <c r="P137" s="18">
        <v>657.52700000000004</v>
      </c>
      <c r="Q137" s="18">
        <v>660.16099999999994</v>
      </c>
      <c r="R137" s="18">
        <v>661.42100000000005</v>
      </c>
      <c r="S137" s="12" t="s">
        <v>47</v>
      </c>
    </row>
    <row r="138" spans="1:19" s="29" customFormat="1"/>
    <row r="139" spans="1:19" s="29" customFormat="1"/>
    <row r="140" spans="1:19" s="29" customFormat="1">
      <c r="A140" s="30" t="s">
        <v>48</v>
      </c>
      <c r="S140" s="31" t="s">
        <v>49</v>
      </c>
    </row>
    <row r="141" spans="1:19" s="29" customFormat="1"/>
    <row r="142" spans="1:19" s="29" customFormat="1">
      <c r="A142" s="30" t="s">
        <v>62</v>
      </c>
      <c r="I142" s="31" t="s">
        <v>3</v>
      </c>
      <c r="J142" s="30" t="s">
        <v>4</v>
      </c>
      <c r="S142" s="31" t="s">
        <v>63</v>
      </c>
    </row>
    <row r="143" spans="1:19">
      <c r="A143" s="4"/>
      <c r="B143" s="5">
        <v>1995</v>
      </c>
      <c r="C143" s="5">
        <v>1996</v>
      </c>
      <c r="D143" s="5">
        <v>1997</v>
      </c>
      <c r="E143" s="5">
        <v>1998</v>
      </c>
      <c r="F143" s="5">
        <v>1999</v>
      </c>
      <c r="G143" s="5">
        <v>2000</v>
      </c>
      <c r="H143" s="5">
        <v>2001</v>
      </c>
      <c r="I143" s="5">
        <v>2002</v>
      </c>
      <c r="J143" s="5">
        <v>2003</v>
      </c>
      <c r="K143" s="5">
        <v>2004</v>
      </c>
      <c r="L143" s="5">
        <v>2005</v>
      </c>
      <c r="M143" s="5">
        <v>2006</v>
      </c>
      <c r="N143" s="5">
        <v>2007</v>
      </c>
      <c r="O143" s="5">
        <v>2008</v>
      </c>
      <c r="P143" s="5">
        <v>2009</v>
      </c>
      <c r="Q143" s="5">
        <v>2010</v>
      </c>
      <c r="R143" s="5">
        <v>2011</v>
      </c>
      <c r="S143" s="4"/>
    </row>
    <row r="144" spans="1:19" s="6" customFormat="1">
      <c r="A144" s="7" t="s">
        <v>6</v>
      </c>
      <c r="B144" s="13">
        <v>2696.528151162473</v>
      </c>
      <c r="C144" s="13">
        <v>2794.8036509017538</v>
      </c>
      <c r="D144" s="13">
        <v>2687.1877056615244</v>
      </c>
      <c r="E144" s="13">
        <v>2759.5495036310795</v>
      </c>
      <c r="F144" s="13">
        <v>2895.3576325429726</v>
      </c>
      <c r="G144" s="13">
        <v>3096.3060740946098</v>
      </c>
      <c r="H144" s="13">
        <v>3066.9493869315183</v>
      </c>
      <c r="I144" s="13">
        <v>3066.31796558</v>
      </c>
      <c r="J144" s="13">
        <v>3354.7167274399994</v>
      </c>
      <c r="K144" s="13">
        <v>3132.7935889951409</v>
      </c>
      <c r="L144" s="13">
        <v>2958.480071916435</v>
      </c>
      <c r="M144" s="13">
        <v>3130.4798418110572</v>
      </c>
      <c r="N144" s="13">
        <v>3322.2571792029548</v>
      </c>
      <c r="O144" s="13">
        <v>3560.9684099572751</v>
      </c>
      <c r="P144" s="13">
        <v>4283.9568427187105</v>
      </c>
      <c r="Q144" s="13">
        <v>4766.1824114148667</v>
      </c>
      <c r="R144" s="13">
        <v>5891.5046489256856</v>
      </c>
      <c r="S144" s="7" t="s">
        <v>7</v>
      </c>
    </row>
    <row r="145" spans="1:19" s="6" customFormat="1">
      <c r="A145" s="8" t="s">
        <v>8</v>
      </c>
      <c r="B145" s="14">
        <v>2595.9325275264332</v>
      </c>
      <c r="C145" s="14">
        <v>2711.3306555354479</v>
      </c>
      <c r="D145" s="14">
        <v>2596.7470052771396</v>
      </c>
      <c r="E145" s="14">
        <v>2660.6985956132517</v>
      </c>
      <c r="F145" s="14">
        <v>2708.7431917671097</v>
      </c>
      <c r="G145" s="14">
        <v>2957.8123058256565</v>
      </c>
      <c r="H145" s="14">
        <v>2958.0886694390915</v>
      </c>
      <c r="I145" s="14">
        <v>2953.21514832</v>
      </c>
      <c r="J145" s="14">
        <v>3219.6758569199997</v>
      </c>
      <c r="K145" s="14">
        <v>2950.6907499507079</v>
      </c>
      <c r="L145" s="14">
        <v>2761.7910207473924</v>
      </c>
      <c r="M145" s="14">
        <v>2938.2118009487458</v>
      </c>
      <c r="N145" s="14">
        <v>3136.2748323852434</v>
      </c>
      <c r="O145" s="14">
        <v>3370.2003931370623</v>
      </c>
      <c r="P145" s="14">
        <v>4072.9960729257427</v>
      </c>
      <c r="Q145" s="14">
        <v>4544.7801653234992</v>
      </c>
      <c r="R145" s="14">
        <v>5626.5284139252635</v>
      </c>
      <c r="S145" s="8" t="s">
        <v>9</v>
      </c>
    </row>
    <row r="146" spans="1:19" s="6" customFormat="1">
      <c r="A146" s="9" t="s">
        <v>10</v>
      </c>
      <c r="B146" s="15">
        <v>87.310486907469027</v>
      </c>
      <c r="C146" s="15">
        <v>61.533509994868702</v>
      </c>
      <c r="D146" s="15">
        <v>72.223779746094763</v>
      </c>
      <c r="E146" s="15">
        <v>82.27271383277602</v>
      </c>
      <c r="F146" s="15">
        <v>185.34689386224647</v>
      </c>
      <c r="G146" s="15">
        <v>135.86374829045477</v>
      </c>
      <c r="H146" s="15">
        <v>109.17555270273128</v>
      </c>
      <c r="I146" s="15">
        <v>113.10281725</v>
      </c>
      <c r="J146" s="15">
        <v>135.04087052</v>
      </c>
      <c r="K146" s="15">
        <v>183.84006281415347</v>
      </c>
      <c r="L146" s="15">
        <v>201.69904034943235</v>
      </c>
      <c r="M146" s="15">
        <v>193.77359307586383</v>
      </c>
      <c r="N146" s="15">
        <v>181.0361220712648</v>
      </c>
      <c r="O146" s="15">
        <v>181.55273320329616</v>
      </c>
      <c r="P146" s="15">
        <v>183.42633068295174</v>
      </c>
      <c r="Q146" s="15">
        <v>187.06163761781067</v>
      </c>
      <c r="R146" s="15">
        <v>215.03925230574959</v>
      </c>
      <c r="S146" s="9" t="s">
        <v>11</v>
      </c>
    </row>
    <row r="147" spans="1:19" s="6" customFormat="1">
      <c r="A147" s="10" t="s">
        <v>12</v>
      </c>
      <c r="B147" s="16">
        <v>8437.2567746621135</v>
      </c>
      <c r="C147" s="16">
        <v>9682.9075184324938</v>
      </c>
      <c r="D147" s="16">
        <v>9995.7702502055727</v>
      </c>
      <c r="E147" s="16">
        <v>9903.7470881925437</v>
      </c>
      <c r="F147" s="16">
        <v>10061.852323888794</v>
      </c>
      <c r="G147" s="16">
        <v>10863.843124204714</v>
      </c>
      <c r="H147" s="16">
        <v>10697.481820142051</v>
      </c>
      <c r="I147" s="16">
        <v>11336.6117467</v>
      </c>
      <c r="J147" s="16">
        <v>11513.00077624</v>
      </c>
      <c r="K147" s="16">
        <v>12148.404603527599</v>
      </c>
      <c r="L147" s="16">
        <v>12614.850461583803</v>
      </c>
      <c r="M147" s="16">
        <v>13138.064365752123</v>
      </c>
      <c r="N147" s="16">
        <v>14375.873054901765</v>
      </c>
      <c r="O147" s="16">
        <v>13940.545016094804</v>
      </c>
      <c r="P147" s="16">
        <v>13549.922534649872</v>
      </c>
      <c r="Q147" s="16">
        <v>14563.336854813557</v>
      </c>
      <c r="R147" s="16">
        <v>15418.3439487744</v>
      </c>
      <c r="S147" s="10" t="s">
        <v>13</v>
      </c>
    </row>
    <row r="148" spans="1:19" s="6" customFormat="1">
      <c r="A148" s="9" t="s">
        <v>14</v>
      </c>
      <c r="B148" s="15">
        <v>249.42010118210385</v>
      </c>
      <c r="C148" s="15">
        <v>244.15007192788931</v>
      </c>
      <c r="D148" s="15">
        <v>203.06575364813625</v>
      </c>
      <c r="E148" s="15">
        <v>138.68120752680886</v>
      </c>
      <c r="F148" s="15">
        <v>164.07179960664934</v>
      </c>
      <c r="G148" s="15">
        <v>124.63917165567145</v>
      </c>
      <c r="H148" s="15">
        <v>110.08275541701342</v>
      </c>
      <c r="I148" s="15">
        <v>173.20175012999999</v>
      </c>
      <c r="J148" s="15">
        <v>195.70348813999999</v>
      </c>
      <c r="K148" s="15">
        <v>296.70641311874766</v>
      </c>
      <c r="L148" s="15">
        <v>296.77267135124379</v>
      </c>
      <c r="M148" s="15">
        <v>439.96216226382688</v>
      </c>
      <c r="N148" s="15">
        <v>1023.654472617624</v>
      </c>
      <c r="O148" s="15">
        <v>1099.4289135731935</v>
      </c>
      <c r="P148" s="15">
        <v>389.39000698190847</v>
      </c>
      <c r="Q148" s="15">
        <v>537.75120088213805</v>
      </c>
      <c r="R148" s="15">
        <v>485.13780762934601</v>
      </c>
      <c r="S148" s="9" t="s">
        <v>15</v>
      </c>
    </row>
    <row r="149" spans="1:19" s="6" customFormat="1">
      <c r="A149" s="8" t="s">
        <v>16</v>
      </c>
      <c r="B149" s="14">
        <v>552.41559100140012</v>
      </c>
      <c r="C149" s="14">
        <v>567.69243105658757</v>
      </c>
      <c r="D149" s="14">
        <v>513.00439164718728</v>
      </c>
      <c r="E149" s="14">
        <v>553.998584344861</v>
      </c>
      <c r="F149" s="14">
        <v>595.14954326545933</v>
      </c>
      <c r="G149" s="14">
        <v>517.50230910916855</v>
      </c>
      <c r="H149" s="14">
        <v>571.93360323315983</v>
      </c>
      <c r="I149" s="14">
        <v>603.50937335000003</v>
      </c>
      <c r="J149" s="14">
        <v>719.08096593999994</v>
      </c>
      <c r="K149" s="14">
        <v>720.98189329544425</v>
      </c>
      <c r="L149" s="14">
        <v>696.68782356858799</v>
      </c>
      <c r="M149" s="14">
        <v>744.27565149476436</v>
      </c>
      <c r="N149" s="14">
        <v>737.93254393631867</v>
      </c>
      <c r="O149" s="14">
        <v>741.93510464731764</v>
      </c>
      <c r="P149" s="14">
        <v>766.59000466050531</v>
      </c>
      <c r="Q149" s="14">
        <v>828.61562602908987</v>
      </c>
      <c r="R149" s="14">
        <v>802.09601833567717</v>
      </c>
      <c r="S149" s="8" t="s">
        <v>17</v>
      </c>
    </row>
    <row r="150" spans="1:19" s="6" customFormat="1">
      <c r="A150" s="9" t="s">
        <v>18</v>
      </c>
      <c r="B150" s="15">
        <v>179.4810693986598</v>
      </c>
      <c r="C150" s="15">
        <v>198.7279576284582</v>
      </c>
      <c r="D150" s="15">
        <v>215.56571634269486</v>
      </c>
      <c r="E150" s="15">
        <v>225.89813811330163</v>
      </c>
      <c r="F150" s="15">
        <v>213.90357846244055</v>
      </c>
      <c r="G150" s="15">
        <v>229.21825849641618</v>
      </c>
      <c r="H150" s="15">
        <v>240.88154692282359</v>
      </c>
      <c r="I150" s="15">
        <v>238.93783282000001</v>
      </c>
      <c r="J150" s="15">
        <v>249.36150701999998</v>
      </c>
      <c r="K150" s="15">
        <v>255.83527878199652</v>
      </c>
      <c r="L150" s="15">
        <v>259.28772337748302</v>
      </c>
      <c r="M150" s="15">
        <v>265.54861019624906</v>
      </c>
      <c r="N150" s="15">
        <v>298.73160548960414</v>
      </c>
      <c r="O150" s="15">
        <v>328.27934271855713</v>
      </c>
      <c r="P150" s="15">
        <v>379.97498636479645</v>
      </c>
      <c r="Q150" s="15">
        <v>417.21727828448417</v>
      </c>
      <c r="R150" s="15">
        <v>439.93886872461053</v>
      </c>
      <c r="S150" s="9" t="s">
        <v>19</v>
      </c>
    </row>
    <row r="151" spans="1:19" s="6" customFormat="1">
      <c r="A151" s="8" t="s">
        <v>20</v>
      </c>
      <c r="B151" s="14">
        <v>945.41994500115527</v>
      </c>
      <c r="C151" s="14">
        <v>1184.7422575786102</v>
      </c>
      <c r="D151" s="14">
        <v>1105.1852678675862</v>
      </c>
      <c r="E151" s="14">
        <v>674.90035035025176</v>
      </c>
      <c r="F151" s="14">
        <v>568.38143309659358</v>
      </c>
      <c r="G151" s="14">
        <v>885.91680862227895</v>
      </c>
      <c r="H151" s="14">
        <v>806.85091315448869</v>
      </c>
      <c r="I151" s="14">
        <v>821.49210891999996</v>
      </c>
      <c r="J151" s="14">
        <v>815.43375592000018</v>
      </c>
      <c r="K151" s="14">
        <v>881.57239506679502</v>
      </c>
      <c r="L151" s="14">
        <v>924.56058406447664</v>
      </c>
      <c r="M151" s="14">
        <v>916.62490443657202</v>
      </c>
      <c r="N151" s="14">
        <v>1051.8422627270484</v>
      </c>
      <c r="O151" s="14">
        <v>837.05732630347677</v>
      </c>
      <c r="P151" s="14">
        <v>1099.7330927646908</v>
      </c>
      <c r="Q151" s="14">
        <v>1091.8509224358561</v>
      </c>
      <c r="R151" s="14">
        <v>1158.1386757991606</v>
      </c>
      <c r="S151" s="8" t="s">
        <v>21</v>
      </c>
    </row>
    <row r="152" spans="1:19" s="6" customFormat="1" ht="60.75">
      <c r="A152" s="9" t="s">
        <v>22</v>
      </c>
      <c r="B152" s="15">
        <v>1269.4559135116954</v>
      </c>
      <c r="C152" s="15">
        <v>1435.1644736136955</v>
      </c>
      <c r="D152" s="15">
        <v>1394.1346867705524</v>
      </c>
      <c r="E152" s="15">
        <v>1179.2047103250234</v>
      </c>
      <c r="F152" s="15">
        <v>1330.8129922766943</v>
      </c>
      <c r="G152" s="15">
        <v>1302.844850322761</v>
      </c>
      <c r="H152" s="15">
        <v>1315.792463117738</v>
      </c>
      <c r="I152" s="15">
        <v>1308.17657048</v>
      </c>
      <c r="J152" s="15">
        <v>1429.7562740499998</v>
      </c>
      <c r="K152" s="15">
        <v>1433.1171943227339</v>
      </c>
      <c r="L152" s="15">
        <v>1444.794026646882</v>
      </c>
      <c r="M152" s="15">
        <v>1642.0599147855419</v>
      </c>
      <c r="N152" s="15">
        <v>1993.1016278984207</v>
      </c>
      <c r="O152" s="15">
        <v>1946.6201877545532</v>
      </c>
      <c r="P152" s="15">
        <v>2006.7862206361972</v>
      </c>
      <c r="Q152" s="15">
        <v>2373.2768248994303</v>
      </c>
      <c r="R152" s="15">
        <v>2641.5455044295031</v>
      </c>
      <c r="S152" s="9" t="s">
        <v>23</v>
      </c>
    </row>
    <row r="153" spans="1:19" s="6" customFormat="1">
      <c r="A153" s="8" t="s">
        <v>24</v>
      </c>
      <c r="B153" s="14">
        <v>232.00290898328379</v>
      </c>
      <c r="C153" s="14">
        <v>625.76450313644955</v>
      </c>
      <c r="D153" s="14">
        <v>729.87511668996103</v>
      </c>
      <c r="E153" s="14">
        <v>902.32943115261753</v>
      </c>
      <c r="F153" s="14">
        <v>875.41680265492766</v>
      </c>
      <c r="G153" s="14">
        <v>943.78848854724913</v>
      </c>
      <c r="H153" s="14">
        <v>670.51866962090151</v>
      </c>
      <c r="I153" s="14">
        <v>636.01612574000001</v>
      </c>
      <c r="J153" s="14">
        <v>457.63419352</v>
      </c>
      <c r="K153" s="14">
        <v>658.38913179444376</v>
      </c>
      <c r="L153" s="14">
        <v>747.52185406655701</v>
      </c>
      <c r="M153" s="14">
        <v>658.23217384279008</v>
      </c>
      <c r="N153" s="14">
        <v>562.20704834284811</v>
      </c>
      <c r="O153" s="14">
        <v>356.42005385408999</v>
      </c>
      <c r="P153" s="14">
        <v>415.75471223493372</v>
      </c>
      <c r="Q153" s="14">
        <v>365.84664871632839</v>
      </c>
      <c r="R153" s="14">
        <v>337.56022764069547</v>
      </c>
      <c r="S153" s="8" t="s">
        <v>25</v>
      </c>
    </row>
    <row r="154" spans="1:19" s="6" customFormat="1">
      <c r="A154" s="9" t="s">
        <v>26</v>
      </c>
      <c r="B154" s="15">
        <v>436.66523113433351</v>
      </c>
      <c r="C154" s="15">
        <v>524.01737485002968</v>
      </c>
      <c r="D154" s="15">
        <v>540.60270477800896</v>
      </c>
      <c r="E154" s="15">
        <v>545.84438093205938</v>
      </c>
      <c r="F154" s="15">
        <v>558.36466667788773</v>
      </c>
      <c r="G154" s="15">
        <v>545.46066379022648</v>
      </c>
      <c r="H154" s="15">
        <v>630.92349758789931</v>
      </c>
      <c r="I154" s="15">
        <v>711.15217917999996</v>
      </c>
      <c r="J154" s="15">
        <v>683.35187572000007</v>
      </c>
      <c r="K154" s="15">
        <v>581.9662329598649</v>
      </c>
      <c r="L154" s="15">
        <v>616.34727728564621</v>
      </c>
      <c r="M154" s="15">
        <v>619.78005317493364</v>
      </c>
      <c r="N154" s="15">
        <v>652.15930536225767</v>
      </c>
      <c r="O154" s="15">
        <v>714.33347220362418</v>
      </c>
      <c r="P154" s="15">
        <v>688.39891952873836</v>
      </c>
      <c r="Q154" s="15">
        <v>693.22465408820085</v>
      </c>
      <c r="R154" s="15">
        <v>717.66302964724582</v>
      </c>
      <c r="S154" s="9" t="s">
        <v>27</v>
      </c>
    </row>
    <row r="155" spans="1:19" s="6" customFormat="1">
      <c r="A155" s="8" t="s">
        <v>28</v>
      </c>
      <c r="B155" s="14">
        <v>649.98887202943706</v>
      </c>
      <c r="C155" s="14">
        <v>749.28128484024819</v>
      </c>
      <c r="D155" s="14">
        <v>664.67298158417191</v>
      </c>
      <c r="E155" s="14">
        <v>622.62975796081469</v>
      </c>
      <c r="F155" s="14">
        <v>424.25358076787177</v>
      </c>
      <c r="G155" s="14">
        <v>519.73399840485092</v>
      </c>
      <c r="H155" s="14">
        <v>566.77915419157023</v>
      </c>
      <c r="I155" s="14">
        <v>594.37846473000002</v>
      </c>
      <c r="J155" s="14">
        <v>660.47313771000006</v>
      </c>
      <c r="K155" s="14">
        <v>753.09259407942068</v>
      </c>
      <c r="L155" s="14">
        <v>838.23434571762675</v>
      </c>
      <c r="M155" s="14">
        <v>950.00890440035175</v>
      </c>
      <c r="N155" s="14">
        <v>960.70441676072369</v>
      </c>
      <c r="O155" s="14">
        <v>930.77720820361162</v>
      </c>
      <c r="P155" s="14">
        <v>1104.8364102279934</v>
      </c>
      <c r="Q155" s="14">
        <v>1109.8647003269698</v>
      </c>
      <c r="R155" s="14">
        <v>1179.9269362300413</v>
      </c>
      <c r="S155" s="8" t="s">
        <v>29</v>
      </c>
    </row>
    <row r="156" spans="1:19" s="6" customFormat="1" ht="40.5">
      <c r="A156" s="9" t="s">
        <v>30</v>
      </c>
      <c r="B156" s="15">
        <v>583.00670781153349</v>
      </c>
      <c r="C156" s="15">
        <v>668.5317486483616</v>
      </c>
      <c r="D156" s="15">
        <v>805.26569655601486</v>
      </c>
      <c r="E156" s="15">
        <v>984.18711827061043</v>
      </c>
      <c r="F156" s="15">
        <v>1160.0637417542432</v>
      </c>
      <c r="G156" s="15">
        <v>1201.1714474124899</v>
      </c>
      <c r="H156" s="15">
        <v>1182.3596340164554</v>
      </c>
      <c r="I156" s="15">
        <v>1336.61710193</v>
      </c>
      <c r="J156" s="15">
        <v>1436.6079160299998</v>
      </c>
      <c r="K156" s="15">
        <v>1530.960768411753</v>
      </c>
      <c r="L156" s="15">
        <v>1612.0026227245048</v>
      </c>
      <c r="M156" s="15">
        <v>1740.0291091515389</v>
      </c>
      <c r="N156" s="15">
        <v>1873.9252191082337</v>
      </c>
      <c r="O156" s="15">
        <v>2128.4121939263659</v>
      </c>
      <c r="P156" s="15">
        <v>2101.7115681514533</v>
      </c>
      <c r="Q156" s="15">
        <v>1957.6897304898605</v>
      </c>
      <c r="R156" s="15">
        <v>1898.3115347474061</v>
      </c>
      <c r="S156" s="9" t="s">
        <v>31</v>
      </c>
    </row>
    <row r="157" spans="1:19" s="6" customFormat="1" ht="40.5">
      <c r="A157" s="8" t="s">
        <v>32</v>
      </c>
      <c r="B157" s="14">
        <v>1120.8470525351079</v>
      </c>
      <c r="C157" s="14">
        <v>1188.2994626939653</v>
      </c>
      <c r="D157" s="14">
        <v>1307.0671429687668</v>
      </c>
      <c r="E157" s="14">
        <v>1442.8436893399919</v>
      </c>
      <c r="F157" s="14">
        <v>1555.6441214450358</v>
      </c>
      <c r="G157" s="14">
        <v>1933.8262572721262</v>
      </c>
      <c r="H157" s="14">
        <v>1929.5983338678716</v>
      </c>
      <c r="I157" s="14">
        <v>2200.5423142599998</v>
      </c>
      <c r="J157" s="14">
        <v>1999.7915945100001</v>
      </c>
      <c r="K157" s="14">
        <v>2014.3866327273843</v>
      </c>
      <c r="L157" s="14">
        <v>2052.9013323555987</v>
      </c>
      <c r="M157" s="14">
        <v>1854.8521500062141</v>
      </c>
      <c r="N157" s="14">
        <v>1807.2110250275587</v>
      </c>
      <c r="O157" s="14">
        <v>1355.714489806822</v>
      </c>
      <c r="P157" s="14">
        <v>1394.5422612960956</v>
      </c>
      <c r="Q157" s="14">
        <v>1658.159242468126</v>
      </c>
      <c r="R157" s="14">
        <v>1864.6406208156836</v>
      </c>
      <c r="S157" s="8" t="s">
        <v>33</v>
      </c>
    </row>
    <row r="158" spans="1:19" s="6" customFormat="1">
      <c r="A158" s="9" t="s">
        <v>34</v>
      </c>
      <c r="B158" s="15">
        <v>1615.4733714404454</v>
      </c>
      <c r="C158" s="15">
        <v>1642.9199200473483</v>
      </c>
      <c r="D158" s="15">
        <v>1797.9189491112083</v>
      </c>
      <c r="E158" s="15">
        <v>1879.2178063490346</v>
      </c>
      <c r="F158" s="15">
        <v>1829.9365155738121</v>
      </c>
      <c r="G158" s="15">
        <v>1854.3562368818202</v>
      </c>
      <c r="H158" s="15">
        <v>1848.5414026333726</v>
      </c>
      <c r="I158" s="15">
        <v>1818.9103376</v>
      </c>
      <c r="J158" s="15">
        <v>1955.4699678899999</v>
      </c>
      <c r="K158" s="15">
        <v>2023.6910931132516</v>
      </c>
      <c r="L158" s="15">
        <v>2119.6107768336474</v>
      </c>
      <c r="M158" s="15">
        <v>2310.3547607593255</v>
      </c>
      <c r="N158" s="15">
        <v>2475.7111869690939</v>
      </c>
      <c r="O158" s="15">
        <v>2511.7851290550548</v>
      </c>
      <c r="P158" s="15">
        <v>2560.6154736909234</v>
      </c>
      <c r="Q158" s="15">
        <v>2750.6680315628282</v>
      </c>
      <c r="R158" s="15">
        <v>3129.947993853224</v>
      </c>
      <c r="S158" s="9" t="s">
        <v>35</v>
      </c>
    </row>
    <row r="159" spans="1:19" s="6" customFormat="1">
      <c r="A159" s="8" t="s">
        <v>36</v>
      </c>
      <c r="B159" s="14">
        <v>271.56955024822128</v>
      </c>
      <c r="C159" s="14">
        <v>338.20927224493681</v>
      </c>
      <c r="D159" s="14">
        <v>382.13259528450305</v>
      </c>
      <c r="E159" s="14">
        <v>422.2753797784124</v>
      </c>
      <c r="F159" s="14">
        <v>396.42542634368095</v>
      </c>
      <c r="G159" s="14">
        <v>413.04818557195262</v>
      </c>
      <c r="H159" s="14">
        <v>425.08599087013425</v>
      </c>
      <c r="I159" s="14">
        <v>466.85541195000002</v>
      </c>
      <c r="J159" s="14">
        <v>471.35722440999996</v>
      </c>
      <c r="K159" s="14">
        <v>508.84063442192473</v>
      </c>
      <c r="L159" s="14">
        <v>518.43086122455884</v>
      </c>
      <c r="M159" s="14">
        <v>550.11541540767371</v>
      </c>
      <c r="N159" s="14">
        <v>581.29286414103865</v>
      </c>
      <c r="O159" s="14">
        <v>579.2529383911932</v>
      </c>
      <c r="P159" s="14">
        <v>673.76382266266864</v>
      </c>
      <c r="Q159" s="14">
        <v>625.59508306873431</v>
      </c>
      <c r="R159" s="14">
        <v>654.25809805909228</v>
      </c>
      <c r="S159" s="8" t="s">
        <v>37</v>
      </c>
    </row>
    <row r="160" spans="1:19" s="6" customFormat="1" ht="40.5">
      <c r="A160" s="9" t="s">
        <v>38</v>
      </c>
      <c r="B160" s="15">
        <v>337.10983064059184</v>
      </c>
      <c r="C160" s="15">
        <v>358.22540499204251</v>
      </c>
      <c r="D160" s="15">
        <v>355.001275056005</v>
      </c>
      <c r="E160" s="15">
        <v>345.86704677017565</v>
      </c>
      <c r="F160" s="15">
        <v>364.43586347013019</v>
      </c>
      <c r="G160" s="15">
        <v>376.39316557089808</v>
      </c>
      <c r="H160" s="15">
        <v>400.27117230250474</v>
      </c>
      <c r="I160" s="15">
        <v>393.87091104000001</v>
      </c>
      <c r="J160" s="15">
        <v>427.00401941999996</v>
      </c>
      <c r="K160" s="15">
        <v>476.67308933301103</v>
      </c>
      <c r="L160" s="15">
        <v>491.44787596563157</v>
      </c>
      <c r="M160" s="15">
        <v>470.06508531084285</v>
      </c>
      <c r="N160" s="15">
        <v>440.58162241355848</v>
      </c>
      <c r="O160" s="15">
        <v>457.70482020294162</v>
      </c>
      <c r="P160" s="15">
        <v>476.85043045911459</v>
      </c>
      <c r="Q160" s="15">
        <v>457.98566074118918</v>
      </c>
      <c r="R160" s="15">
        <v>494.84834989259247</v>
      </c>
      <c r="S160" s="9" t="s">
        <v>39</v>
      </c>
    </row>
    <row r="161" spans="1:19" s="6" customFormat="1">
      <c r="A161" s="8" t="s">
        <v>40</v>
      </c>
      <c r="B161" s="14">
        <v>18.521290848187178</v>
      </c>
      <c r="C161" s="14">
        <v>18.391895438628264</v>
      </c>
      <c r="D161" s="14">
        <v>16.931853027059844</v>
      </c>
      <c r="E161" s="14">
        <v>20.290819514148428</v>
      </c>
      <c r="F161" s="14">
        <v>18.315826423879425</v>
      </c>
      <c r="G161" s="14">
        <v>19.265939578220539</v>
      </c>
      <c r="H161" s="14">
        <v>10.794320532502308</v>
      </c>
      <c r="I161" s="14">
        <v>32.95126449</v>
      </c>
      <c r="J161" s="14">
        <v>11.9748559</v>
      </c>
      <c r="K161" s="14">
        <v>25.094027128377917</v>
      </c>
      <c r="L161" s="14">
        <v>23.985447663494401</v>
      </c>
      <c r="M161" s="14">
        <v>19.462701808569307</v>
      </c>
      <c r="N161" s="14">
        <v>15.836560297915002</v>
      </c>
      <c r="O161" s="14">
        <v>16.574495828225444</v>
      </c>
      <c r="P161" s="14">
        <v>44.999313623781745</v>
      </c>
      <c r="Q161" s="14">
        <v>57.742499584135061</v>
      </c>
      <c r="R161" s="14">
        <v>39.346480746169533</v>
      </c>
      <c r="S161" s="8" t="s">
        <v>41</v>
      </c>
    </row>
    <row r="162" spans="1:19" s="6" customFormat="1">
      <c r="A162" s="21" t="s">
        <v>50</v>
      </c>
      <c r="B162" s="22">
        <f t="shared" ref="B162:R162" si="12">SUM(B144:B161)-B144-B147</f>
        <v>11144.620450200062</v>
      </c>
      <c r="C162" s="22">
        <f t="shared" si="12"/>
        <v>12516.982224227566</v>
      </c>
      <c r="D162" s="22">
        <f t="shared" si="12"/>
        <v>12699.394916355093</v>
      </c>
      <c r="E162" s="22">
        <f t="shared" si="12"/>
        <v>12681.139730174142</v>
      </c>
      <c r="F162" s="22">
        <f t="shared" si="12"/>
        <v>12949.265977448664</v>
      </c>
      <c r="G162" s="22">
        <f t="shared" si="12"/>
        <v>13960.841835352237</v>
      </c>
      <c r="H162" s="22">
        <f t="shared" si="12"/>
        <v>13777.677679610259</v>
      </c>
      <c r="I162" s="22">
        <f t="shared" si="12"/>
        <v>14402.929712189994</v>
      </c>
      <c r="J162" s="22">
        <f t="shared" si="12"/>
        <v>14867.717503619997</v>
      </c>
      <c r="K162" s="22">
        <f t="shared" si="12"/>
        <v>15295.838191320012</v>
      </c>
      <c r="L162" s="22">
        <f t="shared" si="12"/>
        <v>15606.075283942762</v>
      </c>
      <c r="M162" s="22">
        <f t="shared" si="12"/>
        <v>16313.356991063798</v>
      </c>
      <c r="N162" s="22">
        <f t="shared" si="12"/>
        <v>17792.202715548752</v>
      </c>
      <c r="O162" s="22">
        <f t="shared" si="12"/>
        <v>17556.048802809375</v>
      </c>
      <c r="P162" s="22">
        <f t="shared" si="12"/>
        <v>18360.369626892498</v>
      </c>
      <c r="Q162" s="22">
        <f t="shared" si="12"/>
        <v>19657.329906518673</v>
      </c>
      <c r="R162" s="22">
        <f t="shared" si="12"/>
        <v>21684.927812781458</v>
      </c>
      <c r="S162" s="21" t="s">
        <v>55</v>
      </c>
    </row>
    <row r="163" spans="1:19" s="6" customFormat="1">
      <c r="A163" s="24" t="s">
        <v>51</v>
      </c>
      <c r="B163" s="16">
        <f t="shared" ref="B163:R163" si="13">(SUM(B144:B161)-B144-B147)-B165</f>
        <v>-19.443275333589554</v>
      </c>
      <c r="C163" s="16">
        <f t="shared" si="13"/>
        <v>43.057217919147661</v>
      </c>
      <c r="D163" s="16">
        <f t="shared" si="13"/>
        <v>49.47085639631041</v>
      </c>
      <c r="E163" s="16">
        <f t="shared" si="13"/>
        <v>37.119552841020777</v>
      </c>
      <c r="F163" s="16">
        <f t="shared" si="13"/>
        <v>-1.3780747378859814</v>
      </c>
      <c r="G163" s="16">
        <f t="shared" si="13"/>
        <v>8.0188394534798135</v>
      </c>
      <c r="H163" s="16">
        <f t="shared" si="13"/>
        <v>21.722432353515615</v>
      </c>
      <c r="I163" s="16">
        <f t="shared" si="13"/>
        <v>6.7999462771695107E-7</v>
      </c>
      <c r="J163" s="16">
        <f t="shared" si="13"/>
        <v>7.19996023690328E-7</v>
      </c>
      <c r="K163" s="16">
        <f t="shared" si="13"/>
        <v>16.429204096502872</v>
      </c>
      <c r="L163" s="16">
        <f t="shared" si="13"/>
        <v>35.982859557900156</v>
      </c>
      <c r="M163" s="16">
        <f t="shared" si="13"/>
        <v>46.400152244643323</v>
      </c>
      <c r="N163" s="16">
        <f t="shared" si="13"/>
        <v>101.44993086059549</v>
      </c>
      <c r="O163" s="16">
        <f t="shared" si="13"/>
        <v>42.813859057554509</v>
      </c>
      <c r="P163" s="16">
        <f t="shared" si="13"/>
        <v>503.90484954865678</v>
      </c>
      <c r="Q163" s="16">
        <f t="shared" si="13"/>
        <v>307.42442144440065</v>
      </c>
      <c r="R163" s="16">
        <f t="shared" si="13"/>
        <v>154.20984010436223</v>
      </c>
      <c r="S163" s="24" t="s">
        <v>56</v>
      </c>
    </row>
    <row r="164" spans="1:19" s="6" customFormat="1">
      <c r="A164" s="25" t="s">
        <v>52</v>
      </c>
      <c r="B164" s="26">
        <f t="shared" ref="B164:R164" si="14">100*((SUM(B144:B161)-B144-B147)-B165)/B165</f>
        <v>-0.17415948002088413</v>
      </c>
      <c r="C164" s="26">
        <f t="shared" si="14"/>
        <v>0.34517778403647931</v>
      </c>
      <c r="D164" s="26">
        <f t="shared" si="14"/>
        <v>0.3910763113029439</v>
      </c>
      <c r="E164" s="26">
        <f t="shared" si="14"/>
        <v>0.29357397663414708</v>
      </c>
      <c r="F164" s="26">
        <f t="shared" si="14"/>
        <v>-1.064097455178927E-2</v>
      </c>
      <c r="G164" s="26">
        <f t="shared" si="14"/>
        <v>5.7471089942421276E-2</v>
      </c>
      <c r="H164" s="26">
        <f t="shared" si="14"/>
        <v>0.15791293271216167</v>
      </c>
      <c r="I164" s="26">
        <f t="shared" si="14"/>
        <v>4.7212243712717569E-9</v>
      </c>
      <c r="J164" s="26">
        <f t="shared" si="14"/>
        <v>4.8426802806139559E-9</v>
      </c>
      <c r="K164" s="26">
        <f t="shared" si="14"/>
        <v>0.10752512816589183</v>
      </c>
      <c r="L164" s="26">
        <f t="shared" si="14"/>
        <v>0.23110241466226719</v>
      </c>
      <c r="M164" s="26">
        <f t="shared" si="14"/>
        <v>0.28524174929827617</v>
      </c>
      <c r="N164" s="26">
        <f t="shared" si="14"/>
        <v>0.57346305211162774</v>
      </c>
      <c r="O164" s="26">
        <f t="shared" si="14"/>
        <v>0.24446573802648133</v>
      </c>
      <c r="P164" s="26">
        <f t="shared" si="14"/>
        <v>2.821974314803946</v>
      </c>
      <c r="Q164" s="26">
        <f t="shared" si="14"/>
        <v>1.5887644602788127</v>
      </c>
      <c r="R164" s="26">
        <f t="shared" si="14"/>
        <v>0.71623175920123772</v>
      </c>
      <c r="S164" s="25" t="s">
        <v>57</v>
      </c>
    </row>
    <row r="165" spans="1:19" s="6" customFormat="1">
      <c r="A165" s="21" t="s">
        <v>53</v>
      </c>
      <c r="B165" s="22">
        <v>11164.063725533651</v>
      </c>
      <c r="C165" s="22">
        <v>12473.925006308418</v>
      </c>
      <c r="D165" s="22">
        <v>12649.924059958783</v>
      </c>
      <c r="E165" s="22">
        <v>12644.020177333121</v>
      </c>
      <c r="F165" s="22">
        <v>12950.64405218655</v>
      </c>
      <c r="G165" s="22">
        <v>13952.822995898758</v>
      </c>
      <c r="H165" s="22">
        <v>13755.955247256743</v>
      </c>
      <c r="I165" s="22">
        <v>14402.92971151</v>
      </c>
      <c r="J165" s="22">
        <v>14867.717502900001</v>
      </c>
      <c r="K165" s="22">
        <v>15279.408987223509</v>
      </c>
      <c r="L165" s="22">
        <v>15570.092424384862</v>
      </c>
      <c r="M165" s="22">
        <v>16266.956838819155</v>
      </c>
      <c r="N165" s="22">
        <v>17690.752784688157</v>
      </c>
      <c r="O165" s="22">
        <v>17513.234943751821</v>
      </c>
      <c r="P165" s="22">
        <v>17856.464777343841</v>
      </c>
      <c r="Q165" s="22">
        <v>19349.905485074272</v>
      </c>
      <c r="R165" s="22">
        <v>21530.717972677096</v>
      </c>
      <c r="S165" s="21" t="s">
        <v>58</v>
      </c>
    </row>
    <row r="166" spans="1:19" s="29" customFormat="1">
      <c r="A166" s="23" t="s">
        <v>54</v>
      </c>
      <c r="B166" s="23"/>
      <c r="C166" s="23"/>
      <c r="D166" s="23"/>
      <c r="E166" s="23"/>
      <c r="F166" s="23"/>
      <c r="G166" s="23"/>
      <c r="H166" s="23"/>
      <c r="I166" s="23"/>
      <c r="J166" s="23"/>
      <c r="K166" s="23" t="s">
        <v>59</v>
      </c>
      <c r="L166" s="23"/>
      <c r="M166" s="23"/>
      <c r="N166" s="23"/>
      <c r="O166" s="23"/>
      <c r="P166" s="23"/>
      <c r="Q166" s="23"/>
      <c r="R166" s="23"/>
      <c r="S166" s="23"/>
    </row>
    <row r="167" spans="1:19" s="29" customFormat="1"/>
    <row r="168" spans="1:19" s="29" customFormat="1"/>
    <row r="169" spans="1:19" s="29" customFormat="1">
      <c r="A169" s="30" t="s">
        <v>0</v>
      </c>
      <c r="S169" s="31" t="s">
        <v>1</v>
      </c>
    </row>
    <row r="170" spans="1:19" s="29" customFormat="1"/>
    <row r="171" spans="1:19" s="29" customFormat="1">
      <c r="A171" s="30" t="s">
        <v>64</v>
      </c>
      <c r="I171" s="31" t="s">
        <v>3</v>
      </c>
      <c r="J171" s="30" t="s">
        <v>4</v>
      </c>
      <c r="S171" s="31" t="s">
        <v>65</v>
      </c>
    </row>
    <row r="172" spans="1:19">
      <c r="A172" s="4"/>
      <c r="B172" s="5">
        <v>1995</v>
      </c>
      <c r="C172" s="5">
        <v>1996</v>
      </c>
      <c r="D172" s="5">
        <v>1997</v>
      </c>
      <c r="E172" s="5">
        <v>1998</v>
      </c>
      <c r="F172" s="5">
        <v>1999</v>
      </c>
      <c r="G172" s="5">
        <v>2000</v>
      </c>
      <c r="H172" s="5">
        <v>2001</v>
      </c>
      <c r="I172" s="5">
        <v>2002</v>
      </c>
      <c r="J172" s="5">
        <v>2003</v>
      </c>
      <c r="K172" s="5">
        <v>2004</v>
      </c>
      <c r="L172" s="5">
        <v>2005</v>
      </c>
      <c r="M172" s="5">
        <v>2006</v>
      </c>
      <c r="N172" s="5">
        <v>2007</v>
      </c>
      <c r="O172" s="5">
        <v>2008</v>
      </c>
      <c r="P172" s="5">
        <v>2009</v>
      </c>
      <c r="Q172" s="5">
        <v>2010</v>
      </c>
      <c r="R172" s="5">
        <v>2011</v>
      </c>
      <c r="S172" s="4"/>
    </row>
    <row r="173" spans="1:19" s="6" customFormat="1">
      <c r="A173" s="27" t="s">
        <v>6</v>
      </c>
      <c r="B173" s="28">
        <v>3483.9651401699998</v>
      </c>
      <c r="C173" s="28">
        <v>3441.2893925100002</v>
      </c>
      <c r="D173" s="28">
        <v>3267.56590486</v>
      </c>
      <c r="E173" s="28">
        <v>4327.1625493499996</v>
      </c>
      <c r="F173" s="28">
        <v>3981.9689484599999</v>
      </c>
      <c r="G173" s="28">
        <v>4214.3029238999998</v>
      </c>
      <c r="H173" s="28">
        <v>4132.1771191400003</v>
      </c>
      <c r="I173" s="28">
        <v>4659.0262393000003</v>
      </c>
      <c r="J173" s="28">
        <v>5903.4836864600002</v>
      </c>
      <c r="K173" s="28">
        <v>6671.0817837300001</v>
      </c>
      <c r="L173" s="28">
        <v>7012.2760067500003</v>
      </c>
      <c r="M173" s="28">
        <v>7873.0161212000003</v>
      </c>
      <c r="N173" s="28">
        <v>8287.9653995900007</v>
      </c>
      <c r="O173" s="28">
        <v>10027.43641221</v>
      </c>
      <c r="P173" s="28">
        <v>11674.117265479999</v>
      </c>
      <c r="Q173" s="28">
        <v>14500.88928696</v>
      </c>
      <c r="R173" s="28">
        <v>8768.4214815300002</v>
      </c>
      <c r="S173" s="27" t="s">
        <v>7</v>
      </c>
    </row>
    <row r="174" spans="1:19" s="6" customFormat="1">
      <c r="A174" s="8" t="s">
        <v>8</v>
      </c>
      <c r="B174" s="14">
        <v>3360.1605644599999</v>
      </c>
      <c r="C174" s="14">
        <v>3262.8122678999998</v>
      </c>
      <c r="D174" s="14">
        <v>3026.9051999799999</v>
      </c>
      <c r="E174" s="14">
        <v>4058.53202074</v>
      </c>
      <c r="F174" s="14">
        <v>3684.1027326899998</v>
      </c>
      <c r="G174" s="14">
        <v>3920.6137134000001</v>
      </c>
      <c r="H174" s="14">
        <v>3812.2868199899999</v>
      </c>
      <c r="I174" s="14">
        <v>4420.8575624499999</v>
      </c>
      <c r="J174" s="14">
        <v>5641.8512582100002</v>
      </c>
      <c r="K174" s="14">
        <v>6481.4519607800003</v>
      </c>
      <c r="L174" s="14">
        <v>6764.5087666899999</v>
      </c>
      <c r="M174" s="14">
        <v>7622.2934718500001</v>
      </c>
      <c r="N174" s="14">
        <v>8011.4262978300003</v>
      </c>
      <c r="O174" s="14">
        <v>9786.8402446599994</v>
      </c>
      <c r="P174" s="14">
        <v>11437.28747377</v>
      </c>
      <c r="Q174" s="14">
        <v>14174.026889639999</v>
      </c>
      <c r="R174" s="14">
        <v>8593.9675117099996</v>
      </c>
      <c r="S174" s="8" t="s">
        <v>9</v>
      </c>
    </row>
    <row r="175" spans="1:19" s="6" customFormat="1">
      <c r="A175" s="9" t="s">
        <v>10</v>
      </c>
      <c r="B175" s="15">
        <v>123.80457558000001</v>
      </c>
      <c r="C175" s="15">
        <v>178.47712447000001</v>
      </c>
      <c r="D175" s="15">
        <v>240.66070474</v>
      </c>
      <c r="E175" s="15">
        <v>268.63052847</v>
      </c>
      <c r="F175" s="15">
        <v>297.86621563</v>
      </c>
      <c r="G175" s="15">
        <v>293.68921038000002</v>
      </c>
      <c r="H175" s="15">
        <v>319.89029901999999</v>
      </c>
      <c r="I175" s="15">
        <v>238.16867671</v>
      </c>
      <c r="J175" s="15">
        <v>261.63242811999999</v>
      </c>
      <c r="K175" s="15">
        <v>189.62982281000001</v>
      </c>
      <c r="L175" s="15">
        <v>247.76723994</v>
      </c>
      <c r="M175" s="15">
        <v>250.72264921999999</v>
      </c>
      <c r="N175" s="15">
        <v>276.53910163</v>
      </c>
      <c r="O175" s="15">
        <v>240.59616740000001</v>
      </c>
      <c r="P175" s="15">
        <v>236.82979155999999</v>
      </c>
      <c r="Q175" s="15">
        <v>326.86239720999998</v>
      </c>
      <c r="R175" s="15">
        <v>174.45396972</v>
      </c>
      <c r="S175" s="9" t="s">
        <v>11</v>
      </c>
    </row>
    <row r="176" spans="1:19" s="6" customFormat="1">
      <c r="A176" s="10" t="s">
        <v>12</v>
      </c>
      <c r="B176" s="16">
        <v>11458.11574938</v>
      </c>
      <c r="C176" s="16">
        <v>12369.257908400001</v>
      </c>
      <c r="D176" s="16">
        <v>12831.96699336</v>
      </c>
      <c r="E176" s="16">
        <v>13190.390069290001</v>
      </c>
      <c r="F176" s="16">
        <v>14741.951435770001</v>
      </c>
      <c r="G176" s="16">
        <v>12560.27630519</v>
      </c>
      <c r="H176" s="16">
        <v>12799.37071823</v>
      </c>
      <c r="I176" s="16">
        <v>15860.44093284</v>
      </c>
      <c r="J176" s="16">
        <v>16079.520030719999</v>
      </c>
      <c r="K176" s="16">
        <v>17586.40910642</v>
      </c>
      <c r="L176" s="16">
        <v>18756.35310135</v>
      </c>
      <c r="M176" s="16">
        <v>21326.844754990001</v>
      </c>
      <c r="N176" s="16">
        <v>21720.331399039998</v>
      </c>
      <c r="O176" s="16">
        <v>23900.384536639998</v>
      </c>
      <c r="P176" s="16">
        <v>26539.135374519999</v>
      </c>
      <c r="Q176" s="16">
        <v>28986.689736569999</v>
      </c>
      <c r="R176" s="16">
        <v>27668.626496149998</v>
      </c>
      <c r="S176" s="10" t="s">
        <v>13</v>
      </c>
    </row>
    <row r="177" spans="1:19" s="6" customFormat="1">
      <c r="A177" s="9" t="s">
        <v>14</v>
      </c>
      <c r="B177" s="15">
        <v>141.90068604000001</v>
      </c>
      <c r="C177" s="15">
        <v>190.87941454</v>
      </c>
      <c r="D177" s="15">
        <v>186.95353173999999</v>
      </c>
      <c r="E177" s="15">
        <v>134.39836431000001</v>
      </c>
      <c r="F177" s="15">
        <v>149.09916093000001</v>
      </c>
      <c r="G177" s="15">
        <v>161.38423911000001</v>
      </c>
      <c r="H177" s="15">
        <v>150.62921295000001</v>
      </c>
      <c r="I177" s="15">
        <v>168.87411591</v>
      </c>
      <c r="J177" s="15">
        <v>179.46351165999999</v>
      </c>
      <c r="K177" s="15">
        <v>206.036157</v>
      </c>
      <c r="L177" s="15">
        <v>231.98426513000001</v>
      </c>
      <c r="M177" s="15">
        <v>217.04659862</v>
      </c>
      <c r="N177" s="15">
        <v>254.98828614000001</v>
      </c>
      <c r="O177" s="15">
        <v>245.05183801000001</v>
      </c>
      <c r="P177" s="15">
        <v>330.41432551999998</v>
      </c>
      <c r="Q177" s="15">
        <v>347.89731627999998</v>
      </c>
      <c r="R177" s="15">
        <v>350.40468609999999</v>
      </c>
      <c r="S177" s="9" t="s">
        <v>15</v>
      </c>
    </row>
    <row r="178" spans="1:19" s="6" customFormat="1">
      <c r="A178" s="8" t="s">
        <v>16</v>
      </c>
      <c r="B178" s="14">
        <v>2308.88590544</v>
      </c>
      <c r="C178" s="14">
        <v>2383.1976761800001</v>
      </c>
      <c r="D178" s="14">
        <v>2592.4903002000001</v>
      </c>
      <c r="E178" s="14">
        <v>2826.9262527599999</v>
      </c>
      <c r="F178" s="14">
        <v>4139.1080786800003</v>
      </c>
      <c r="G178" s="14">
        <v>1015.67758961</v>
      </c>
      <c r="H178" s="14">
        <v>1150.1609982299999</v>
      </c>
      <c r="I178" s="14">
        <v>3210.61177198</v>
      </c>
      <c r="J178" s="14">
        <v>3018.4791400899999</v>
      </c>
      <c r="K178" s="14">
        <v>3153.0607300500001</v>
      </c>
      <c r="L178" s="14">
        <v>2962.7401506599999</v>
      </c>
      <c r="M178" s="14">
        <v>3267.23927869</v>
      </c>
      <c r="N178" s="14">
        <v>3420.9292968499999</v>
      </c>
      <c r="O178" s="14">
        <v>4220.7801230300001</v>
      </c>
      <c r="P178" s="14">
        <v>4667.8524256199998</v>
      </c>
      <c r="Q178" s="14">
        <v>5650.4564996199997</v>
      </c>
      <c r="R178" s="14">
        <v>5580.3176327000001</v>
      </c>
      <c r="S178" s="8" t="s">
        <v>17</v>
      </c>
    </row>
    <row r="179" spans="1:19" s="6" customFormat="1">
      <c r="A179" s="9" t="s">
        <v>18</v>
      </c>
      <c r="B179" s="15">
        <v>242.26967815</v>
      </c>
      <c r="C179" s="15">
        <v>254.32185955</v>
      </c>
      <c r="D179" s="15">
        <v>275.32950477000003</v>
      </c>
      <c r="E179" s="15">
        <v>344.26309726</v>
      </c>
      <c r="F179" s="15">
        <v>306.52501476999998</v>
      </c>
      <c r="G179" s="15">
        <v>308.56953203</v>
      </c>
      <c r="H179" s="15">
        <v>313.96249313999999</v>
      </c>
      <c r="I179" s="15">
        <v>305.24074995000001</v>
      </c>
      <c r="J179" s="15">
        <v>319.04317099999997</v>
      </c>
      <c r="K179" s="15">
        <v>348.11599095000003</v>
      </c>
      <c r="L179" s="15">
        <v>367.79643835000002</v>
      </c>
      <c r="M179" s="15">
        <v>387.97345920999999</v>
      </c>
      <c r="N179" s="15">
        <v>398.40814610000001</v>
      </c>
      <c r="O179" s="15">
        <v>386.95711487</v>
      </c>
      <c r="P179" s="15">
        <v>498.43365738</v>
      </c>
      <c r="Q179" s="15">
        <v>522.46090606999996</v>
      </c>
      <c r="R179" s="15">
        <v>423.70575472000002</v>
      </c>
      <c r="S179" s="9" t="s">
        <v>19</v>
      </c>
    </row>
    <row r="180" spans="1:19" s="6" customFormat="1">
      <c r="A180" s="8" t="s">
        <v>20</v>
      </c>
      <c r="B180" s="14">
        <v>1547.1892379799999</v>
      </c>
      <c r="C180" s="14">
        <v>1633.23614909</v>
      </c>
      <c r="D180" s="14">
        <v>1432.54671125</v>
      </c>
      <c r="E180" s="14">
        <v>1110.55545792</v>
      </c>
      <c r="F180" s="14">
        <v>776.86454093999998</v>
      </c>
      <c r="G180" s="14">
        <v>761.23295112999995</v>
      </c>
      <c r="H180" s="14">
        <v>819.60099876000004</v>
      </c>
      <c r="I180" s="14">
        <v>904.84383485000001</v>
      </c>
      <c r="J180" s="14">
        <v>746.29104957000004</v>
      </c>
      <c r="K180" s="14">
        <v>1062.3645309000001</v>
      </c>
      <c r="L180" s="14">
        <v>969.58399204</v>
      </c>
      <c r="M180" s="14">
        <v>1213.63325616</v>
      </c>
      <c r="N180" s="14">
        <v>1273.80201442</v>
      </c>
      <c r="O180" s="14">
        <v>1421.31609721</v>
      </c>
      <c r="P180" s="14">
        <v>1520.1620591200001</v>
      </c>
      <c r="Q180" s="14">
        <v>1396.3697508299999</v>
      </c>
      <c r="R180" s="14">
        <v>1202.78947543</v>
      </c>
      <c r="S180" s="8" t="s">
        <v>21</v>
      </c>
    </row>
    <row r="181" spans="1:19" s="6" customFormat="1" ht="60.75">
      <c r="A181" s="9" t="s">
        <v>22</v>
      </c>
      <c r="B181" s="15">
        <v>1929.83141811</v>
      </c>
      <c r="C181" s="15">
        <v>1998.7302392300001</v>
      </c>
      <c r="D181" s="15">
        <v>2113.3715473399998</v>
      </c>
      <c r="E181" s="15">
        <v>2252.5363354900001</v>
      </c>
      <c r="F181" s="15">
        <v>2447.1259224999999</v>
      </c>
      <c r="G181" s="15">
        <v>2064.5713308099998</v>
      </c>
      <c r="H181" s="15">
        <v>1947.4059610100001</v>
      </c>
      <c r="I181" s="15">
        <v>2177.1163979600001</v>
      </c>
      <c r="J181" s="15">
        <v>2303.2530313299999</v>
      </c>
      <c r="K181" s="15">
        <v>2414.9595236300001</v>
      </c>
      <c r="L181" s="15">
        <v>2489.88858712</v>
      </c>
      <c r="M181" s="15">
        <v>2801.6411221399999</v>
      </c>
      <c r="N181" s="15">
        <v>3056.5581531600001</v>
      </c>
      <c r="O181" s="15">
        <v>3394.4432280400001</v>
      </c>
      <c r="P181" s="15">
        <v>4353.7595730700004</v>
      </c>
      <c r="Q181" s="15">
        <v>4885.0673889899999</v>
      </c>
      <c r="R181" s="15">
        <v>3899.76742685</v>
      </c>
      <c r="S181" s="9" t="s">
        <v>23</v>
      </c>
    </row>
    <row r="182" spans="1:19" s="6" customFormat="1">
      <c r="A182" s="8" t="s">
        <v>24</v>
      </c>
      <c r="B182" s="14">
        <v>317.48157024</v>
      </c>
      <c r="C182" s="14">
        <v>263.93305221999998</v>
      </c>
      <c r="D182" s="14">
        <v>162.40001494000001</v>
      </c>
      <c r="E182" s="14">
        <v>140.02053856000001</v>
      </c>
      <c r="F182" s="14">
        <v>148.12597432999999</v>
      </c>
      <c r="G182" s="14">
        <v>154.07746890000001</v>
      </c>
      <c r="H182" s="14">
        <v>141.95628658999999</v>
      </c>
      <c r="I182" s="14">
        <v>144.48812443</v>
      </c>
      <c r="J182" s="14">
        <v>168.75285135999999</v>
      </c>
      <c r="K182" s="14">
        <v>179.91631955</v>
      </c>
      <c r="L182" s="14">
        <v>175.33712087999999</v>
      </c>
      <c r="M182" s="14">
        <v>160.16039327999999</v>
      </c>
      <c r="N182" s="14">
        <v>163.78829851</v>
      </c>
      <c r="O182" s="14">
        <v>175.62633314999999</v>
      </c>
      <c r="P182" s="14">
        <v>166.91557899</v>
      </c>
      <c r="Q182" s="14">
        <v>171.24273959000001</v>
      </c>
      <c r="R182" s="14">
        <v>146.78281595000001</v>
      </c>
      <c r="S182" s="8" t="s">
        <v>25</v>
      </c>
    </row>
    <row r="183" spans="1:19" s="6" customFormat="1">
      <c r="A183" s="9" t="s">
        <v>26</v>
      </c>
      <c r="B183" s="15">
        <v>717.21427469000002</v>
      </c>
      <c r="C183" s="15">
        <v>882.39318333000006</v>
      </c>
      <c r="D183" s="15">
        <v>897.81056573000001</v>
      </c>
      <c r="E183" s="15">
        <v>784.60584227000004</v>
      </c>
      <c r="F183" s="15">
        <v>833.27379108000002</v>
      </c>
      <c r="G183" s="15">
        <v>932.20818111999995</v>
      </c>
      <c r="H183" s="15">
        <v>999.63816960999998</v>
      </c>
      <c r="I183" s="15">
        <v>1123.16293836</v>
      </c>
      <c r="J183" s="15">
        <v>1025.7919585499999</v>
      </c>
      <c r="K183" s="15">
        <v>924.04304149999996</v>
      </c>
      <c r="L183" s="15">
        <v>1319.46577183</v>
      </c>
      <c r="M183" s="15">
        <v>1895.61351504</v>
      </c>
      <c r="N183" s="15">
        <v>1145.71209215</v>
      </c>
      <c r="O183" s="15">
        <v>1789.0540505900001</v>
      </c>
      <c r="P183" s="15">
        <v>1873.4958992500001</v>
      </c>
      <c r="Q183" s="15">
        <v>2205.9166906199998</v>
      </c>
      <c r="R183" s="15">
        <v>2466.0618815399998</v>
      </c>
      <c r="S183" s="9" t="s">
        <v>27</v>
      </c>
    </row>
    <row r="184" spans="1:19" s="6" customFormat="1">
      <c r="A184" s="8" t="s">
        <v>28</v>
      </c>
      <c r="B184" s="14">
        <v>783.69694389000006</v>
      </c>
      <c r="C184" s="14">
        <v>900.27001848999998</v>
      </c>
      <c r="D184" s="14">
        <v>838.31291654999995</v>
      </c>
      <c r="E184" s="14">
        <v>804.77398423</v>
      </c>
      <c r="F184" s="14">
        <v>641.62400817000002</v>
      </c>
      <c r="G184" s="14">
        <v>682.57566988999997</v>
      </c>
      <c r="H184" s="14">
        <v>691.20460730000002</v>
      </c>
      <c r="I184" s="14">
        <v>797.00299151000002</v>
      </c>
      <c r="J184" s="14">
        <v>808.97324117999995</v>
      </c>
      <c r="K184" s="14">
        <v>925.94830804000003</v>
      </c>
      <c r="L184" s="14">
        <v>1070.6354076600001</v>
      </c>
      <c r="M184" s="14">
        <v>1336.31793535</v>
      </c>
      <c r="N184" s="14">
        <v>1560.28487761</v>
      </c>
      <c r="O184" s="14">
        <v>1599.0874377800001</v>
      </c>
      <c r="P184" s="14">
        <v>1588.36284215</v>
      </c>
      <c r="Q184" s="14">
        <v>1652.8145747799999</v>
      </c>
      <c r="R184" s="14">
        <v>1694.25254283</v>
      </c>
      <c r="S184" s="8" t="s">
        <v>29</v>
      </c>
    </row>
    <row r="185" spans="1:19" s="6" customFormat="1" ht="40.5">
      <c r="A185" s="9" t="s">
        <v>30</v>
      </c>
      <c r="B185" s="15">
        <v>848.46033428999999</v>
      </c>
      <c r="C185" s="15">
        <v>1016.75808292</v>
      </c>
      <c r="D185" s="15">
        <v>1203.3275349999999</v>
      </c>
      <c r="E185" s="15">
        <v>1435.82493258</v>
      </c>
      <c r="F185" s="15">
        <v>1681.1001510399999</v>
      </c>
      <c r="G185" s="15">
        <v>1713.3858222599999</v>
      </c>
      <c r="H185" s="15">
        <v>1647.7410996799999</v>
      </c>
      <c r="I185" s="15">
        <v>1833.4127274</v>
      </c>
      <c r="J185" s="15">
        <v>1903.1762815300001</v>
      </c>
      <c r="K185" s="15">
        <v>1935.5159429099999</v>
      </c>
      <c r="L185" s="15">
        <v>2140.0586448399999</v>
      </c>
      <c r="M185" s="15">
        <v>2462.9811093100002</v>
      </c>
      <c r="N185" s="15">
        <v>2567.7106515400001</v>
      </c>
      <c r="O185" s="15">
        <v>2508.62398816</v>
      </c>
      <c r="P185" s="15">
        <v>2811.41341719</v>
      </c>
      <c r="Q185" s="15">
        <v>2811.3921546900001</v>
      </c>
      <c r="R185" s="15">
        <v>1726.3966469699999</v>
      </c>
      <c r="S185" s="9" t="s">
        <v>31</v>
      </c>
    </row>
    <row r="186" spans="1:19" s="6" customFormat="1" ht="40.5">
      <c r="A186" s="8" t="s">
        <v>32</v>
      </c>
      <c r="B186" s="14">
        <v>539.40051529000004</v>
      </c>
      <c r="C186" s="14">
        <v>604.13273052</v>
      </c>
      <c r="D186" s="14">
        <v>686.64808245999996</v>
      </c>
      <c r="E186" s="14">
        <v>726.19761384000003</v>
      </c>
      <c r="F186" s="14">
        <v>893.98368698000002</v>
      </c>
      <c r="G186" s="14">
        <v>1898.11603264</v>
      </c>
      <c r="H186" s="14">
        <v>1998.3561107600001</v>
      </c>
      <c r="I186" s="14">
        <v>2158.5822901299998</v>
      </c>
      <c r="J186" s="14">
        <v>2272.6319598499999</v>
      </c>
      <c r="K186" s="14">
        <v>2624.62102611</v>
      </c>
      <c r="L186" s="14">
        <v>2699.8520081699999</v>
      </c>
      <c r="M186" s="14">
        <v>2686.1926535900002</v>
      </c>
      <c r="N186" s="14">
        <v>2578.94850559</v>
      </c>
      <c r="O186" s="14">
        <v>2335.9820458600002</v>
      </c>
      <c r="P186" s="14">
        <v>2460.1745671600002</v>
      </c>
      <c r="Q186" s="14">
        <v>2770.6697642899999</v>
      </c>
      <c r="R186" s="14">
        <v>2644.1970699499998</v>
      </c>
      <c r="S186" s="8" t="s">
        <v>33</v>
      </c>
    </row>
    <row r="187" spans="1:19" s="6" customFormat="1">
      <c r="A187" s="9" t="s">
        <v>34</v>
      </c>
      <c r="B187" s="15">
        <v>1565.20313581</v>
      </c>
      <c r="C187" s="15">
        <v>1632.6356390999999</v>
      </c>
      <c r="D187" s="15">
        <v>1757.5838954599999</v>
      </c>
      <c r="E187" s="15">
        <v>1875.5891601799999</v>
      </c>
      <c r="F187" s="15">
        <v>1915.9336982899999</v>
      </c>
      <c r="G187" s="15">
        <v>2027.2003198100001</v>
      </c>
      <c r="H187" s="15">
        <v>2065.2799598500001</v>
      </c>
      <c r="I187" s="15">
        <v>2049.3916842600001</v>
      </c>
      <c r="J187" s="15">
        <v>2282.6910462300002</v>
      </c>
      <c r="K187" s="15">
        <v>2593.6332610899999</v>
      </c>
      <c r="L187" s="15">
        <v>2886.3746328000002</v>
      </c>
      <c r="M187" s="15">
        <v>3387.7289386299999</v>
      </c>
      <c r="N187" s="15">
        <v>3785.3392307899999</v>
      </c>
      <c r="O187" s="15">
        <v>4095.1877421899999</v>
      </c>
      <c r="P187" s="15">
        <v>4454.6775457800004</v>
      </c>
      <c r="Q187" s="15">
        <v>4807.7396011700002</v>
      </c>
      <c r="R187" s="15">
        <v>5638.3599852799998</v>
      </c>
      <c r="S187" s="9" t="s">
        <v>35</v>
      </c>
    </row>
    <row r="188" spans="1:19" s="6" customFormat="1">
      <c r="A188" s="8" t="s">
        <v>36</v>
      </c>
      <c r="B188" s="14">
        <v>249.43181873</v>
      </c>
      <c r="C188" s="14">
        <v>318.00880789000001</v>
      </c>
      <c r="D188" s="14">
        <v>379.36019075000002</v>
      </c>
      <c r="E188" s="14">
        <v>432.69774271</v>
      </c>
      <c r="F188" s="14">
        <v>470.62988436000001</v>
      </c>
      <c r="G188" s="14">
        <v>479.47614622999998</v>
      </c>
      <c r="H188" s="14">
        <v>497.27803182000002</v>
      </c>
      <c r="I188" s="14">
        <v>561.54130218</v>
      </c>
      <c r="J188" s="14">
        <v>592.48562457000003</v>
      </c>
      <c r="K188" s="14">
        <v>678.33400928000003</v>
      </c>
      <c r="L188" s="14">
        <v>825.50627352000004</v>
      </c>
      <c r="M188" s="14">
        <v>897.44161887999996</v>
      </c>
      <c r="N188" s="14">
        <v>939.09533529999999</v>
      </c>
      <c r="O188" s="14">
        <v>1054.84817699</v>
      </c>
      <c r="P188" s="14">
        <v>1113.7945388000001</v>
      </c>
      <c r="Q188" s="14">
        <v>1110.1222286100001</v>
      </c>
      <c r="R188" s="14">
        <v>1175.1711154300001</v>
      </c>
      <c r="S188" s="8" t="s">
        <v>37</v>
      </c>
    </row>
    <row r="189" spans="1:19" s="6" customFormat="1" ht="40.5">
      <c r="A189" s="9" t="s">
        <v>38</v>
      </c>
      <c r="B189" s="15">
        <v>240.05032449999999</v>
      </c>
      <c r="C189" s="15">
        <v>260.97992350999999</v>
      </c>
      <c r="D189" s="15">
        <v>277.07769322000001</v>
      </c>
      <c r="E189" s="15">
        <v>289.45909766</v>
      </c>
      <c r="F189" s="15">
        <v>304.87876776000002</v>
      </c>
      <c r="G189" s="15">
        <v>323.34848450999999</v>
      </c>
      <c r="H189" s="15">
        <v>359.62665269000001</v>
      </c>
      <c r="I189" s="15">
        <v>381.25068762000001</v>
      </c>
      <c r="J189" s="15">
        <v>414.28924389000002</v>
      </c>
      <c r="K189" s="15">
        <v>474.61186952999998</v>
      </c>
      <c r="L189" s="15">
        <v>509.69280171999998</v>
      </c>
      <c r="M189" s="15">
        <v>529.33694101000003</v>
      </c>
      <c r="N189" s="15">
        <v>537.54699208</v>
      </c>
      <c r="O189" s="15">
        <v>595.27902181000002</v>
      </c>
      <c r="P189" s="15">
        <v>645.12146545999997</v>
      </c>
      <c r="Q189" s="15">
        <v>601.69936881000001</v>
      </c>
      <c r="R189" s="15">
        <v>656.34726493000005</v>
      </c>
      <c r="S189" s="9" t="s">
        <v>39</v>
      </c>
    </row>
    <row r="190" spans="1:19" s="6" customFormat="1">
      <c r="A190" s="8" t="s">
        <v>40</v>
      </c>
      <c r="B190" s="14">
        <v>27.099905719999999</v>
      </c>
      <c r="C190" s="14">
        <v>29.781131309999999</v>
      </c>
      <c r="D190" s="14">
        <v>28.754503400000001</v>
      </c>
      <c r="E190" s="14">
        <v>32.541648969999997</v>
      </c>
      <c r="F190" s="14">
        <v>33.678755379999998</v>
      </c>
      <c r="G190" s="14">
        <v>38.45253658</v>
      </c>
      <c r="H190" s="14">
        <v>16.530135300000001</v>
      </c>
      <c r="I190" s="14">
        <v>44.921315679999999</v>
      </c>
      <c r="J190" s="14">
        <v>44.197919329999998</v>
      </c>
      <c r="K190" s="14">
        <v>65.248395270000003</v>
      </c>
      <c r="L190" s="14">
        <v>107.43700601</v>
      </c>
      <c r="M190" s="14">
        <v>83.537934500000006</v>
      </c>
      <c r="N190" s="14">
        <v>37.219518209999997</v>
      </c>
      <c r="O190" s="14">
        <v>78.147338340000005</v>
      </c>
      <c r="P190" s="14">
        <v>54.55747839</v>
      </c>
      <c r="Q190" s="14">
        <v>52.840751580000003</v>
      </c>
      <c r="R190" s="14">
        <v>64.072196759999997</v>
      </c>
      <c r="S190" s="8" t="s">
        <v>41</v>
      </c>
    </row>
    <row r="191" spans="1:19" s="6" customFormat="1">
      <c r="A191" s="19" t="s">
        <v>42</v>
      </c>
      <c r="B191" s="20">
        <f t="shared" ref="B191:R191" si="15">SUM(B173:B190)-B173-B176</f>
        <v>14942.080888920007</v>
      </c>
      <c r="C191" s="20">
        <f t="shared" si="15"/>
        <v>15810.547300250002</v>
      </c>
      <c r="D191" s="20">
        <f t="shared" si="15"/>
        <v>16099.532897530005</v>
      </c>
      <c r="E191" s="20">
        <f t="shared" si="15"/>
        <v>17517.552617950001</v>
      </c>
      <c r="F191" s="20">
        <f t="shared" si="15"/>
        <v>18723.920383529992</v>
      </c>
      <c r="G191" s="20">
        <f t="shared" si="15"/>
        <v>16774.579228410003</v>
      </c>
      <c r="H191" s="20">
        <f t="shared" si="15"/>
        <v>16931.547836700003</v>
      </c>
      <c r="I191" s="20">
        <f t="shared" si="15"/>
        <v>20519.467171379991</v>
      </c>
      <c r="J191" s="20">
        <f t="shared" si="15"/>
        <v>21983.003716469997</v>
      </c>
      <c r="K191" s="20">
        <f t="shared" si="15"/>
        <v>24257.490889400007</v>
      </c>
      <c r="L191" s="20">
        <f t="shared" si="15"/>
        <v>25768.629107359997</v>
      </c>
      <c r="M191" s="20">
        <f t="shared" si="15"/>
        <v>29199.860875479993</v>
      </c>
      <c r="N191" s="20">
        <f t="shared" si="15"/>
        <v>30008.296797909999</v>
      </c>
      <c r="O191" s="20">
        <f t="shared" si="15"/>
        <v>33927.820948089982</v>
      </c>
      <c r="P191" s="20">
        <f t="shared" si="15"/>
        <v>38213.252639209997</v>
      </c>
      <c r="Q191" s="20">
        <f t="shared" si="15"/>
        <v>43487.579022780017</v>
      </c>
      <c r="R191" s="20">
        <f t="shared" si="15"/>
        <v>36437.047976869995</v>
      </c>
      <c r="S191" s="19" t="s">
        <v>45</v>
      </c>
    </row>
    <row r="192" spans="1:19" s="6" customFormat="1">
      <c r="A192" s="11" t="s">
        <v>43</v>
      </c>
      <c r="B192" s="17">
        <f t="shared" ref="B192:R192" si="16">(SUM(B173:B190)-B173-B176)*1000/B193</f>
        <v>17409.899104994511</v>
      </c>
      <c r="C192" s="17">
        <f t="shared" si="16"/>
        <v>18197.711735595691</v>
      </c>
      <c r="D192" s="17">
        <f t="shared" si="16"/>
        <v>18363.274358647617</v>
      </c>
      <c r="E192" s="17">
        <f t="shared" si="16"/>
        <v>19772.889896135035</v>
      </c>
      <c r="F192" s="17">
        <f t="shared" si="16"/>
        <v>20915.03303292262</v>
      </c>
      <c r="G192" s="17">
        <f t="shared" si="16"/>
        <v>18595.610138004507</v>
      </c>
      <c r="H192" s="17">
        <f t="shared" si="16"/>
        <v>18550.993956084294</v>
      </c>
      <c r="I192" s="17">
        <f t="shared" si="16"/>
        <v>22248.558383251118</v>
      </c>
      <c r="J192" s="17">
        <f t="shared" si="16"/>
        <v>23617.42392153597</v>
      </c>
      <c r="K192" s="17">
        <f t="shared" si="16"/>
        <v>25850.06147686682</v>
      </c>
      <c r="L192" s="17">
        <f t="shared" si="16"/>
        <v>27248.725372122972</v>
      </c>
      <c r="M192" s="17">
        <f t="shared" si="16"/>
        <v>30696.854372672093</v>
      </c>
      <c r="N192" s="17">
        <f t="shared" si="16"/>
        <v>31333.843722757534</v>
      </c>
      <c r="O192" s="17">
        <f t="shared" si="16"/>
        <v>35204.877893683341</v>
      </c>
      <c r="P192" s="17">
        <f t="shared" si="16"/>
        <v>39430.634034387687</v>
      </c>
      <c r="Q192" s="17">
        <f t="shared" si="16"/>
        <v>44612.02511582437</v>
      </c>
      <c r="R192" s="17">
        <f t="shared" si="16"/>
        <v>66958.819887259684</v>
      </c>
      <c r="S192" s="11" t="s">
        <v>46</v>
      </c>
    </row>
    <row r="193" spans="1:19" s="6" customFormat="1">
      <c r="A193" s="12" t="s">
        <v>44</v>
      </c>
      <c r="B193" s="18">
        <v>858.25200931999996</v>
      </c>
      <c r="C193" s="18">
        <v>868.82062590999999</v>
      </c>
      <c r="D193" s="18">
        <v>876.72451998999998</v>
      </c>
      <c r="E193" s="18">
        <v>885.93790335999995</v>
      </c>
      <c r="F193" s="18">
        <v>895.23742821999997</v>
      </c>
      <c r="G193" s="18">
        <v>902.072</v>
      </c>
      <c r="H193" s="18">
        <v>912.70299999999997</v>
      </c>
      <c r="I193" s="18">
        <v>922.28300000000002</v>
      </c>
      <c r="J193" s="18">
        <v>930.79600000000005</v>
      </c>
      <c r="K193" s="18">
        <v>938.39200000000005</v>
      </c>
      <c r="L193" s="18">
        <v>945.68200000000002</v>
      </c>
      <c r="M193" s="18">
        <v>951.23299999999995</v>
      </c>
      <c r="N193" s="18">
        <v>957.69600000000003</v>
      </c>
      <c r="O193" s="18">
        <v>963.72500000000002</v>
      </c>
      <c r="P193" s="18">
        <v>969.12599999999998</v>
      </c>
      <c r="Q193" s="18">
        <v>974.79499999999996</v>
      </c>
      <c r="R193" s="18">
        <v>544.17100000000005</v>
      </c>
      <c r="S193" s="12" t="s">
        <v>47</v>
      </c>
    </row>
    <row r="194" spans="1:19" s="29" customFormat="1"/>
    <row r="195" spans="1:19" s="29" customFormat="1"/>
    <row r="196" spans="1:19" s="29" customFormat="1">
      <c r="A196" s="30" t="s">
        <v>48</v>
      </c>
      <c r="S196" s="31" t="s">
        <v>49</v>
      </c>
    </row>
    <row r="197" spans="1:19" s="29" customFormat="1"/>
    <row r="198" spans="1:19" s="29" customFormat="1">
      <c r="A198" s="30" t="s">
        <v>64</v>
      </c>
      <c r="I198" s="31" t="s">
        <v>3</v>
      </c>
      <c r="J198" s="30" t="s">
        <v>4</v>
      </c>
      <c r="S198" s="31" t="s">
        <v>65</v>
      </c>
    </row>
    <row r="199" spans="1:19">
      <c r="A199" s="4"/>
      <c r="B199" s="5">
        <v>1995</v>
      </c>
      <c r="C199" s="5">
        <v>1996</v>
      </c>
      <c r="D199" s="5">
        <v>1997</v>
      </c>
      <c r="E199" s="5">
        <v>1998</v>
      </c>
      <c r="F199" s="5">
        <v>1999</v>
      </c>
      <c r="G199" s="5">
        <v>2000</v>
      </c>
      <c r="H199" s="5">
        <v>2001</v>
      </c>
      <c r="I199" s="5">
        <v>2002</v>
      </c>
      <c r="J199" s="5">
        <v>2003</v>
      </c>
      <c r="K199" s="5">
        <v>2004</v>
      </c>
      <c r="L199" s="5">
        <v>2005</v>
      </c>
      <c r="M199" s="5">
        <v>2006</v>
      </c>
      <c r="N199" s="5">
        <v>2007</v>
      </c>
      <c r="O199" s="5">
        <v>2008</v>
      </c>
      <c r="P199" s="5">
        <v>2009</v>
      </c>
      <c r="Q199" s="5">
        <v>2010</v>
      </c>
      <c r="R199" s="5">
        <v>2011</v>
      </c>
      <c r="S199" s="4"/>
    </row>
    <row r="200" spans="1:19" s="6" customFormat="1">
      <c r="A200" s="7" t="s">
        <v>6</v>
      </c>
      <c r="B200" s="13">
        <v>4759.0798504900695</v>
      </c>
      <c r="C200" s="13">
        <v>4267.629568487273</v>
      </c>
      <c r="D200" s="13">
        <v>4074.9839901471601</v>
      </c>
      <c r="E200" s="13">
        <v>4809.1723550422594</v>
      </c>
      <c r="F200" s="13">
        <v>5426.1570510295905</v>
      </c>
      <c r="G200" s="13">
        <v>5486.4430891252905</v>
      </c>
      <c r="H200" s="13">
        <v>4749.4725366666762</v>
      </c>
      <c r="I200" s="13">
        <v>4659.0262393000003</v>
      </c>
      <c r="J200" s="13">
        <v>5489.2331247399998</v>
      </c>
      <c r="K200" s="13">
        <v>5793.936709522497</v>
      </c>
      <c r="L200" s="13">
        <v>5886.0179976392938</v>
      </c>
      <c r="M200" s="13">
        <v>5706.8659018744802</v>
      </c>
      <c r="N200" s="13">
        <v>5860.3188390929663</v>
      </c>
      <c r="O200" s="13">
        <v>6406.1210778253107</v>
      </c>
      <c r="P200" s="13">
        <v>7018.8288805830925</v>
      </c>
      <c r="Q200" s="13">
        <v>7079.1187214417432</v>
      </c>
      <c r="R200" s="13">
        <v>4354.0286571750867</v>
      </c>
      <c r="S200" s="7" t="s">
        <v>7</v>
      </c>
    </row>
    <row r="201" spans="1:19" s="6" customFormat="1">
      <c r="A201" s="8" t="s">
        <v>8</v>
      </c>
      <c r="B201" s="14">
        <v>4596.2165671083976</v>
      </c>
      <c r="C201" s="14">
        <v>4061.8396583099507</v>
      </c>
      <c r="D201" s="14">
        <v>3784.2780625900905</v>
      </c>
      <c r="E201" s="14">
        <v>4536.9736347273356</v>
      </c>
      <c r="F201" s="14">
        <v>5118.0207166682012</v>
      </c>
      <c r="G201" s="14">
        <v>5198.3341424246873</v>
      </c>
      <c r="H201" s="14">
        <v>4416.3302254492401</v>
      </c>
      <c r="I201" s="14">
        <v>4420.8575625800004</v>
      </c>
      <c r="J201" s="14">
        <v>5226.2069189999993</v>
      </c>
      <c r="K201" s="14">
        <v>5588.6272187009063</v>
      </c>
      <c r="L201" s="14">
        <v>5625.5383519491725</v>
      </c>
      <c r="M201" s="14">
        <v>5444.2081852631309</v>
      </c>
      <c r="N201" s="14">
        <v>5586.7421471281586</v>
      </c>
      <c r="O201" s="14">
        <v>6100.0693521308749</v>
      </c>
      <c r="P201" s="14">
        <v>6743.7597294671441</v>
      </c>
      <c r="Q201" s="14">
        <v>6748.5221290474656</v>
      </c>
      <c r="R201" s="14">
        <v>4153.9219118318088</v>
      </c>
      <c r="S201" s="8" t="s">
        <v>9</v>
      </c>
    </row>
    <row r="202" spans="1:19" s="6" customFormat="1">
      <c r="A202" s="9" t="s">
        <v>10</v>
      </c>
      <c r="B202" s="15">
        <v>169.0133975229991</v>
      </c>
      <c r="C202" s="15">
        <v>211.18728354327453</v>
      </c>
      <c r="D202" s="15">
        <v>291.19697354405918</v>
      </c>
      <c r="E202" s="15">
        <v>275.05881999969034</v>
      </c>
      <c r="F202" s="15">
        <v>311.27794518307081</v>
      </c>
      <c r="G202" s="15">
        <v>297.09563250418063</v>
      </c>
      <c r="H202" s="15">
        <v>321.07305651206281</v>
      </c>
      <c r="I202" s="15">
        <v>238.16867671</v>
      </c>
      <c r="J202" s="15">
        <v>263.02620573999997</v>
      </c>
      <c r="K202" s="15">
        <v>199.1421638757148</v>
      </c>
      <c r="L202" s="15">
        <v>265.52665318633888</v>
      </c>
      <c r="M202" s="15">
        <v>270.46832437268074</v>
      </c>
      <c r="N202" s="15">
        <v>283.56534487824558</v>
      </c>
      <c r="O202" s="15">
        <v>320.26160291099791</v>
      </c>
      <c r="P202" s="15">
        <v>222.21179071399118</v>
      </c>
      <c r="Q202" s="15">
        <v>308.72140420587465</v>
      </c>
      <c r="R202" s="15">
        <v>183.4773461311643</v>
      </c>
      <c r="S202" s="9" t="s">
        <v>11</v>
      </c>
    </row>
    <row r="203" spans="1:19" s="6" customFormat="1">
      <c r="A203" s="10" t="s">
        <v>12</v>
      </c>
      <c r="B203" s="16">
        <v>13940.541394454423</v>
      </c>
      <c r="C203" s="16">
        <v>14385.630832374007</v>
      </c>
      <c r="D203" s="16">
        <v>14404.917146176418</v>
      </c>
      <c r="E203" s="16">
        <v>14017.763752571031</v>
      </c>
      <c r="F203" s="16">
        <v>15600.960970811937</v>
      </c>
      <c r="G203" s="16">
        <v>13150.040503108979</v>
      </c>
      <c r="H203" s="16">
        <v>13299.122461052732</v>
      </c>
      <c r="I203" s="16">
        <v>15860.44093284</v>
      </c>
      <c r="J203" s="16">
        <v>16003.739919050002</v>
      </c>
      <c r="K203" s="16">
        <v>16704.658203063918</v>
      </c>
      <c r="L203" s="16">
        <v>17311.423755388223</v>
      </c>
      <c r="M203" s="16">
        <v>18473.451127564178</v>
      </c>
      <c r="N203" s="16">
        <v>18225.567063543192</v>
      </c>
      <c r="O203" s="16">
        <v>19018.971024024821</v>
      </c>
      <c r="P203" s="16">
        <v>20651.566802118483</v>
      </c>
      <c r="Q203" s="16">
        <v>21804.412952182389</v>
      </c>
      <c r="R203" s="16">
        <v>20238.126653408679</v>
      </c>
      <c r="S203" s="10" t="s">
        <v>13</v>
      </c>
    </row>
    <row r="204" spans="1:19" s="6" customFormat="1">
      <c r="A204" s="9" t="s">
        <v>14</v>
      </c>
      <c r="B204" s="15">
        <v>221.12116326550671</v>
      </c>
      <c r="C204" s="15">
        <v>268.49746456339011</v>
      </c>
      <c r="D204" s="15">
        <v>241.91266511423817</v>
      </c>
      <c r="E204" s="15">
        <v>159.66412478363472</v>
      </c>
      <c r="F204" s="15">
        <v>176.25881279582453</v>
      </c>
      <c r="G204" s="15">
        <v>175.98652586928495</v>
      </c>
      <c r="H204" s="15">
        <v>159.36629799882277</v>
      </c>
      <c r="I204" s="15">
        <v>168.87411591</v>
      </c>
      <c r="J204" s="15">
        <v>171.99777220000001</v>
      </c>
      <c r="K204" s="15">
        <v>187.98923101203994</v>
      </c>
      <c r="L204" s="15">
        <v>219.62686117959194</v>
      </c>
      <c r="M204" s="15">
        <v>194.25832346390803</v>
      </c>
      <c r="N204" s="15">
        <v>221.94299385272762</v>
      </c>
      <c r="O204" s="15">
        <v>202.86512648151168</v>
      </c>
      <c r="P204" s="15">
        <v>241.26058552891467</v>
      </c>
      <c r="Q204" s="15">
        <v>259.76650553278648</v>
      </c>
      <c r="R204" s="15">
        <v>272.42266844977843</v>
      </c>
      <c r="S204" s="9" t="s">
        <v>15</v>
      </c>
    </row>
    <row r="205" spans="1:19" s="6" customFormat="1">
      <c r="A205" s="8" t="s">
        <v>16</v>
      </c>
      <c r="B205" s="14">
        <v>3466.9480912429476</v>
      </c>
      <c r="C205" s="14">
        <v>3366.7016168716309</v>
      </c>
      <c r="D205" s="14">
        <v>3661.6958205754822</v>
      </c>
      <c r="E205" s="14">
        <v>3527.9113573704249</v>
      </c>
      <c r="F205" s="14">
        <v>5052.0545876675251</v>
      </c>
      <c r="G205" s="14">
        <v>1204.172055015164</v>
      </c>
      <c r="H205" s="14">
        <v>1302.1384865396328</v>
      </c>
      <c r="I205" s="14">
        <v>3210.6117723000002</v>
      </c>
      <c r="J205" s="14">
        <v>3057.9334819699998</v>
      </c>
      <c r="K205" s="14">
        <v>3135.7038158960472</v>
      </c>
      <c r="L205" s="14">
        <v>3037.4123741700323</v>
      </c>
      <c r="M205" s="14">
        <v>3027.2582936075564</v>
      </c>
      <c r="N205" s="14">
        <v>2933.7499670037278</v>
      </c>
      <c r="O205" s="14">
        <v>3258.8849165018946</v>
      </c>
      <c r="P205" s="14">
        <v>3531.9123938056555</v>
      </c>
      <c r="Q205" s="14">
        <v>3833.9779973179816</v>
      </c>
      <c r="R205" s="14">
        <v>3714.6411480174406</v>
      </c>
      <c r="S205" s="8" t="s">
        <v>17</v>
      </c>
    </row>
    <row r="206" spans="1:19" s="6" customFormat="1">
      <c r="A206" s="9" t="s">
        <v>18</v>
      </c>
      <c r="B206" s="15">
        <v>253.25201771403187</v>
      </c>
      <c r="C206" s="15">
        <v>271.41489373130707</v>
      </c>
      <c r="D206" s="15">
        <v>280.90922630512</v>
      </c>
      <c r="E206" s="15">
        <v>305.9739123071825</v>
      </c>
      <c r="F206" s="15">
        <v>291.47596552775235</v>
      </c>
      <c r="G206" s="15">
        <v>303.03818346727195</v>
      </c>
      <c r="H206" s="15">
        <v>315.71014648491996</v>
      </c>
      <c r="I206" s="15">
        <v>305.24074996000002</v>
      </c>
      <c r="J206" s="15">
        <v>303.42191781999998</v>
      </c>
      <c r="K206" s="15">
        <v>308.16292580294476</v>
      </c>
      <c r="L206" s="15">
        <v>331.84752442422229</v>
      </c>
      <c r="M206" s="15">
        <v>329.76426780759442</v>
      </c>
      <c r="N206" s="15">
        <v>363.82423143108224</v>
      </c>
      <c r="O206" s="15">
        <v>387.79506529091827</v>
      </c>
      <c r="P206" s="15">
        <v>459.66321785014946</v>
      </c>
      <c r="Q206" s="15">
        <v>500.94568429659489</v>
      </c>
      <c r="R206" s="15">
        <v>415.65990770359326</v>
      </c>
      <c r="S206" s="9" t="s">
        <v>19</v>
      </c>
    </row>
    <row r="207" spans="1:19" s="6" customFormat="1">
      <c r="A207" s="8" t="s">
        <v>20</v>
      </c>
      <c r="B207" s="14">
        <v>1877.9192585699898</v>
      </c>
      <c r="C207" s="14">
        <v>1882.5580693601269</v>
      </c>
      <c r="D207" s="14">
        <v>1562.2282012745136</v>
      </c>
      <c r="E207" s="14">
        <v>1157.266100349495</v>
      </c>
      <c r="F207" s="14">
        <v>809.00483304426291</v>
      </c>
      <c r="G207" s="14">
        <v>786.26086060390344</v>
      </c>
      <c r="H207" s="14">
        <v>836.21810313891558</v>
      </c>
      <c r="I207" s="14">
        <v>904.84383486000002</v>
      </c>
      <c r="J207" s="14">
        <v>731.28508196999996</v>
      </c>
      <c r="K207" s="14">
        <v>1005.1786530168225</v>
      </c>
      <c r="L207" s="14">
        <v>875.18157226124993</v>
      </c>
      <c r="M207" s="14">
        <v>1001.8007138658538</v>
      </c>
      <c r="N207" s="14">
        <v>1020.9835317122127</v>
      </c>
      <c r="O207" s="14">
        <v>1054.0900952560855</v>
      </c>
      <c r="P207" s="14">
        <v>1163.6531384773693</v>
      </c>
      <c r="Q207" s="14">
        <v>1041.2751413010287</v>
      </c>
      <c r="R207" s="14">
        <v>857.81339871189857</v>
      </c>
      <c r="S207" s="8" t="s">
        <v>21</v>
      </c>
    </row>
    <row r="208" spans="1:19" s="6" customFormat="1" ht="60.75">
      <c r="A208" s="9" t="s">
        <v>22</v>
      </c>
      <c r="B208" s="15">
        <v>2293.434714469649</v>
      </c>
      <c r="C208" s="15">
        <v>2258.0919620566706</v>
      </c>
      <c r="D208" s="15">
        <v>2179.77153349231</v>
      </c>
      <c r="E208" s="15">
        <v>2175.127301050361</v>
      </c>
      <c r="F208" s="15">
        <v>2452.7226983337691</v>
      </c>
      <c r="G208" s="15">
        <v>2099.5582572215017</v>
      </c>
      <c r="H208" s="15">
        <v>2006.1076148710094</v>
      </c>
      <c r="I208" s="15">
        <v>2177.1163980000001</v>
      </c>
      <c r="J208" s="15">
        <v>2316.7430508500001</v>
      </c>
      <c r="K208" s="15">
        <v>2301.0654255979512</v>
      </c>
      <c r="L208" s="15">
        <v>2232.3326475210451</v>
      </c>
      <c r="M208" s="15">
        <v>2446.474392834793</v>
      </c>
      <c r="N208" s="15">
        <v>2619.7000610491805</v>
      </c>
      <c r="O208" s="15">
        <v>2731.6200839194275</v>
      </c>
      <c r="P208" s="15">
        <v>3174.1293792071374</v>
      </c>
      <c r="Q208" s="15">
        <v>3373.5038401093152</v>
      </c>
      <c r="R208" s="15">
        <v>2536.5552285536842</v>
      </c>
      <c r="S208" s="9" t="s">
        <v>23</v>
      </c>
    </row>
    <row r="209" spans="1:19" s="6" customFormat="1">
      <c r="A209" s="8" t="s">
        <v>24</v>
      </c>
      <c r="B209" s="14">
        <v>347.83002333843194</v>
      </c>
      <c r="C209" s="14">
        <v>272.88330660679185</v>
      </c>
      <c r="D209" s="14">
        <v>169.04567533699822</v>
      </c>
      <c r="E209" s="14">
        <v>149.58167881471243</v>
      </c>
      <c r="F209" s="14">
        <v>153.7940165767165</v>
      </c>
      <c r="G209" s="14">
        <v>159.74094184642249</v>
      </c>
      <c r="H209" s="14">
        <v>147.9458871583808</v>
      </c>
      <c r="I209" s="14">
        <v>144.48812444000001</v>
      </c>
      <c r="J209" s="14">
        <v>167.97011339000002</v>
      </c>
      <c r="K209" s="14">
        <v>181.13311050802483</v>
      </c>
      <c r="L209" s="14">
        <v>176.31910838060304</v>
      </c>
      <c r="M209" s="14">
        <v>160.25876513399328</v>
      </c>
      <c r="N209" s="14">
        <v>153.77375936455815</v>
      </c>
      <c r="O209" s="14">
        <v>155.27945583599396</v>
      </c>
      <c r="P209" s="14">
        <v>162.23580377774451</v>
      </c>
      <c r="Q209" s="14">
        <v>165.94241715814627</v>
      </c>
      <c r="R209" s="14">
        <v>142.8993911967836</v>
      </c>
      <c r="S209" s="8" t="s">
        <v>25</v>
      </c>
    </row>
    <row r="210" spans="1:19" s="6" customFormat="1">
      <c r="A210" s="9" t="s">
        <v>26</v>
      </c>
      <c r="B210" s="15">
        <v>781.48476922882321</v>
      </c>
      <c r="C210" s="15">
        <v>928.20140995783538</v>
      </c>
      <c r="D210" s="15">
        <v>911.28913578393076</v>
      </c>
      <c r="E210" s="15">
        <v>779.720601795569</v>
      </c>
      <c r="F210" s="15">
        <v>821.20098489695727</v>
      </c>
      <c r="G210" s="15">
        <v>926.36708942965583</v>
      </c>
      <c r="H210" s="15">
        <v>999.42762805429879</v>
      </c>
      <c r="I210" s="15">
        <v>1123.16293847</v>
      </c>
      <c r="J210" s="15">
        <v>1014.3863755900001</v>
      </c>
      <c r="K210" s="15">
        <v>899.46275103220785</v>
      </c>
      <c r="L210" s="15">
        <v>1277.9684748283089</v>
      </c>
      <c r="M210" s="15">
        <v>1692.3852178045083</v>
      </c>
      <c r="N210" s="15">
        <v>993.84980015139274</v>
      </c>
      <c r="O210" s="15">
        <v>1539.4440215457221</v>
      </c>
      <c r="P210" s="15">
        <v>1562.06936292767</v>
      </c>
      <c r="Q210" s="15">
        <v>1857.0303602867089</v>
      </c>
      <c r="R210" s="15">
        <v>2077.6830004880203</v>
      </c>
      <c r="S210" s="9" t="s">
        <v>27</v>
      </c>
    </row>
    <row r="211" spans="1:19" s="6" customFormat="1">
      <c r="A211" s="8" t="s">
        <v>28</v>
      </c>
      <c r="B211" s="14">
        <v>1042.2353731386065</v>
      </c>
      <c r="C211" s="14">
        <v>1130.3607204517102</v>
      </c>
      <c r="D211" s="14">
        <v>996.84769953860143</v>
      </c>
      <c r="E211" s="14">
        <v>885.18735174777521</v>
      </c>
      <c r="F211" s="14">
        <v>704.26652524198494</v>
      </c>
      <c r="G211" s="14">
        <v>736.97766802524188</v>
      </c>
      <c r="H211" s="14">
        <v>733.64475631051357</v>
      </c>
      <c r="I211" s="14">
        <v>797.00299153000003</v>
      </c>
      <c r="J211" s="14">
        <v>810.54509077</v>
      </c>
      <c r="K211" s="14">
        <v>846.90423257497025</v>
      </c>
      <c r="L211" s="14">
        <v>912.4123021025672</v>
      </c>
      <c r="M211" s="14">
        <v>1003.5999060604719</v>
      </c>
      <c r="N211" s="14">
        <v>1117.543278034228</v>
      </c>
      <c r="O211" s="14">
        <v>1081.7766598743176</v>
      </c>
      <c r="P211" s="14">
        <v>1189.2309368422327</v>
      </c>
      <c r="Q211" s="14">
        <v>1258.1888181102961</v>
      </c>
      <c r="R211" s="14">
        <v>1207.3448992556505</v>
      </c>
      <c r="S211" s="8" t="s">
        <v>29</v>
      </c>
    </row>
    <row r="212" spans="1:19" s="6" customFormat="1" ht="40.5">
      <c r="A212" s="9" t="s">
        <v>30</v>
      </c>
      <c r="B212" s="15">
        <v>838.822229398574</v>
      </c>
      <c r="C212" s="15">
        <v>971.4155283071492</v>
      </c>
      <c r="D212" s="15">
        <v>1140.6141729453855</v>
      </c>
      <c r="E212" s="15">
        <v>1368.4785531435316</v>
      </c>
      <c r="F212" s="15">
        <v>1600.2804822046558</v>
      </c>
      <c r="G212" s="15">
        <v>1633.5482668293043</v>
      </c>
      <c r="H212" s="15">
        <v>1618.3465562325002</v>
      </c>
      <c r="I212" s="15">
        <v>1833.41272742</v>
      </c>
      <c r="J212" s="15">
        <v>1961.1863180000003</v>
      </c>
      <c r="K212" s="15">
        <v>2058.8323140734346</v>
      </c>
      <c r="L212" s="15">
        <v>2284.83313631078</v>
      </c>
      <c r="M212" s="15">
        <v>2639.8768318310167</v>
      </c>
      <c r="N212" s="15">
        <v>2775.1458782871841</v>
      </c>
      <c r="O212" s="15">
        <v>2727.7558290476418</v>
      </c>
      <c r="P212" s="15">
        <v>3029.7512155520621</v>
      </c>
      <c r="Q212" s="15">
        <v>2998.3536444337519</v>
      </c>
      <c r="R212" s="15">
        <v>1840.4540682092552</v>
      </c>
      <c r="S212" s="9" t="s">
        <v>31</v>
      </c>
    </row>
    <row r="213" spans="1:19" s="6" customFormat="1" ht="40.5">
      <c r="A213" s="8" t="s">
        <v>32</v>
      </c>
      <c r="B213" s="14">
        <v>643.58825816598335</v>
      </c>
      <c r="C213" s="14">
        <v>702.32320570984814</v>
      </c>
      <c r="D213" s="14">
        <v>778.9172622353932</v>
      </c>
      <c r="E213" s="14">
        <v>800.93860810242609</v>
      </c>
      <c r="F213" s="14">
        <v>964.78290690269284</v>
      </c>
      <c r="G213" s="14">
        <v>1987.8794745711227</v>
      </c>
      <c r="H213" s="14">
        <v>2042.1049243057566</v>
      </c>
      <c r="I213" s="14">
        <v>2158.5822901299998</v>
      </c>
      <c r="J213" s="14">
        <v>2210.0020861800003</v>
      </c>
      <c r="K213" s="14">
        <v>2340.3072174018862</v>
      </c>
      <c r="L213" s="14">
        <v>2272.050913383785</v>
      </c>
      <c r="M213" s="14">
        <v>2112.0383065229303</v>
      </c>
      <c r="N213" s="14">
        <v>1987.0700608958637</v>
      </c>
      <c r="O213" s="14">
        <v>1708.4345577661904</v>
      </c>
      <c r="P213" s="14">
        <v>1778.1968147806319</v>
      </c>
      <c r="Q213" s="14">
        <v>1976.0924225757774</v>
      </c>
      <c r="R213" s="14">
        <v>1864.4393513129214</v>
      </c>
      <c r="S213" s="8" t="s">
        <v>33</v>
      </c>
    </row>
    <row r="214" spans="1:19" s="6" customFormat="1">
      <c r="A214" s="9" t="s">
        <v>34</v>
      </c>
      <c r="B214" s="15">
        <v>1811.3527174177657</v>
      </c>
      <c r="C214" s="15">
        <v>1840.2318674430642</v>
      </c>
      <c r="D214" s="15">
        <v>1943.9839437990418</v>
      </c>
      <c r="E214" s="15">
        <v>2060.044767413126</v>
      </c>
      <c r="F214" s="15">
        <v>2061.6568420160584</v>
      </c>
      <c r="G214" s="15">
        <v>2122.8670651350239</v>
      </c>
      <c r="H214" s="15">
        <v>2116.2048051306456</v>
      </c>
      <c r="I214" s="15">
        <v>2049.3916842600001</v>
      </c>
      <c r="J214" s="15">
        <v>2227.5872978800003</v>
      </c>
      <c r="K214" s="15">
        <v>2298.4856586618548</v>
      </c>
      <c r="L214" s="15">
        <v>2412.3616334851531</v>
      </c>
      <c r="M214" s="15">
        <v>2625.9712986898562</v>
      </c>
      <c r="N214" s="15">
        <v>2791.134149713906</v>
      </c>
      <c r="O214" s="15">
        <v>2841.1255203606302</v>
      </c>
      <c r="P214" s="15">
        <v>3009.5725809235923</v>
      </c>
      <c r="Q214" s="15">
        <v>3200.8335474408996</v>
      </c>
      <c r="R214" s="15">
        <v>3593.1300890619796</v>
      </c>
      <c r="S214" s="9" t="s">
        <v>35</v>
      </c>
    </row>
    <row r="215" spans="1:19" s="6" customFormat="1">
      <c r="A215" s="8" t="s">
        <v>36</v>
      </c>
      <c r="B215" s="14">
        <v>283.80975652173299</v>
      </c>
      <c r="C215" s="14">
        <v>355.50703099487487</v>
      </c>
      <c r="D215" s="14">
        <v>416.29805790523756</v>
      </c>
      <c r="E215" s="14">
        <v>469.61936208421929</v>
      </c>
      <c r="F215" s="14">
        <v>499.47441498911729</v>
      </c>
      <c r="G215" s="14">
        <v>498.34680298993425</v>
      </c>
      <c r="H215" s="14">
        <v>507.47060583863043</v>
      </c>
      <c r="I215" s="14">
        <v>561.54130219000001</v>
      </c>
      <c r="J215" s="14">
        <v>580.18029593999995</v>
      </c>
      <c r="K215" s="14">
        <v>618.56101020515791</v>
      </c>
      <c r="L215" s="14">
        <v>722.57983435561005</v>
      </c>
      <c r="M215" s="14">
        <v>752.07454868006107</v>
      </c>
      <c r="N215" s="14">
        <v>776.94997680277675</v>
      </c>
      <c r="O215" s="14">
        <v>846.89031389872719</v>
      </c>
      <c r="P215" s="14">
        <v>886.15634466432016</v>
      </c>
      <c r="Q215" s="14">
        <v>874.2664017757437</v>
      </c>
      <c r="R215" s="14">
        <v>926.27075958395733</v>
      </c>
      <c r="S215" s="8" t="s">
        <v>37</v>
      </c>
    </row>
    <row r="216" spans="1:19" s="6" customFormat="1" ht="40.5">
      <c r="A216" s="9" t="s">
        <v>38</v>
      </c>
      <c r="B216" s="15">
        <v>302.331284919263</v>
      </c>
      <c r="C216" s="15">
        <v>310.37608691504033</v>
      </c>
      <c r="D216" s="15">
        <v>312.01403160534471</v>
      </c>
      <c r="E216" s="15">
        <v>301.60966322386264</v>
      </c>
      <c r="F216" s="15">
        <v>316.70118848043228</v>
      </c>
      <c r="G216" s="15">
        <v>330.79557522531769</v>
      </c>
      <c r="H216" s="15">
        <v>362.05260798228881</v>
      </c>
      <c r="I216" s="15">
        <v>381.25068763000002</v>
      </c>
      <c r="J216" s="15">
        <v>407.13938555999999</v>
      </c>
      <c r="K216" s="15">
        <v>454.14841878604733</v>
      </c>
      <c r="L216" s="15">
        <v>466.6984721719241</v>
      </c>
      <c r="M216" s="15">
        <v>463.06157555103243</v>
      </c>
      <c r="N216" s="15">
        <v>460.09704799287601</v>
      </c>
      <c r="O216" s="15">
        <v>480.83257081364428</v>
      </c>
      <c r="P216" s="15">
        <v>520.83048570656979</v>
      </c>
      <c r="Q216" s="15">
        <v>471.18963898019121</v>
      </c>
      <c r="R216" s="15">
        <v>495.17341820748106</v>
      </c>
      <c r="S216" s="9" t="s">
        <v>39</v>
      </c>
    </row>
    <row r="217" spans="1:19" s="6" customFormat="1">
      <c r="A217" s="8" t="s">
        <v>40</v>
      </c>
      <c r="B217" s="14">
        <v>33.991896891033818</v>
      </c>
      <c r="C217" s="14">
        <v>34.651723209747459</v>
      </c>
      <c r="D217" s="14">
        <v>31.228391605305625</v>
      </c>
      <c r="E217" s="14">
        <v>34.292673408852352</v>
      </c>
      <c r="F217" s="14">
        <v>35.455064797105422</v>
      </c>
      <c r="G217" s="14">
        <v>39.921917238805477</v>
      </c>
      <c r="H217" s="14">
        <v>16.841896770421055</v>
      </c>
      <c r="I217" s="14">
        <v>44.921315679999999</v>
      </c>
      <c r="J217" s="14">
        <v>43.361650850000004</v>
      </c>
      <c r="K217" s="14">
        <v>63.118478126681644</v>
      </c>
      <c r="L217" s="14">
        <v>100.2999223773453</v>
      </c>
      <c r="M217" s="14">
        <v>74.427317454312259</v>
      </c>
      <c r="N217" s="14">
        <v>32.267647125008899</v>
      </c>
      <c r="O217" s="14">
        <v>65.629969154491789</v>
      </c>
      <c r="P217" s="14">
        <v>44.588984215014349</v>
      </c>
      <c r="Q217" s="14">
        <v>42.611479173370611</v>
      </c>
      <c r="R217" s="14">
        <v>49.430363167985654</v>
      </c>
      <c r="S217" s="8" t="s">
        <v>41</v>
      </c>
    </row>
    <row r="218" spans="1:19" s="6" customFormat="1">
      <c r="A218" s="21" t="s">
        <v>50</v>
      </c>
      <c r="B218" s="22">
        <f t="shared" ref="B218:R218" si="17">SUM(B200:B217)-B200-B203</f>
        <v>18963.351518913736</v>
      </c>
      <c r="C218" s="22">
        <f t="shared" si="17"/>
        <v>18866.241828032405</v>
      </c>
      <c r="D218" s="22">
        <f t="shared" si="17"/>
        <v>18702.230853651061</v>
      </c>
      <c r="E218" s="22">
        <f t="shared" si="17"/>
        <v>18987.448510322196</v>
      </c>
      <c r="F218" s="22">
        <f t="shared" si="17"/>
        <v>21368.427985326111</v>
      </c>
      <c r="G218" s="22">
        <f t="shared" si="17"/>
        <v>18500.890458396829</v>
      </c>
      <c r="H218" s="22">
        <f t="shared" si="17"/>
        <v>17900.983598778035</v>
      </c>
      <c r="I218" s="22">
        <f t="shared" si="17"/>
        <v>20519.467172070006</v>
      </c>
      <c r="J218" s="22">
        <f t="shared" si="17"/>
        <v>21492.973043710008</v>
      </c>
      <c r="K218" s="22">
        <f t="shared" si="17"/>
        <v>22486.822625272704</v>
      </c>
      <c r="L218" s="22">
        <f t="shared" si="17"/>
        <v>23212.989782087727</v>
      </c>
      <c r="M218" s="22">
        <f t="shared" si="17"/>
        <v>24237.926268943702</v>
      </c>
      <c r="N218" s="22">
        <f t="shared" si="17"/>
        <v>24118.339875423135</v>
      </c>
      <c r="O218" s="22">
        <f t="shared" si="17"/>
        <v>25502.755140789075</v>
      </c>
      <c r="P218" s="22">
        <f t="shared" si="17"/>
        <v>27719.222764440201</v>
      </c>
      <c r="Q218" s="22">
        <f t="shared" si="17"/>
        <v>28911.221431745933</v>
      </c>
      <c r="R218" s="22">
        <f t="shared" si="17"/>
        <v>24331.316949883407</v>
      </c>
      <c r="S218" s="21" t="s">
        <v>55</v>
      </c>
    </row>
    <row r="219" spans="1:19" s="6" customFormat="1">
      <c r="A219" s="24" t="s">
        <v>51</v>
      </c>
      <c r="B219" s="16">
        <f t="shared" ref="B219:R219" si="18">(SUM(B200:B217)-B200-B203)-B221</f>
        <v>284.0855206622582</v>
      </c>
      <c r="C219" s="16">
        <f t="shared" si="18"/>
        <v>179.40418268084977</v>
      </c>
      <c r="D219" s="16">
        <f t="shared" si="18"/>
        <v>179.39747778252058</v>
      </c>
      <c r="E219" s="16">
        <f t="shared" si="18"/>
        <v>184.07453342498411</v>
      </c>
      <c r="F219" s="16">
        <f t="shared" si="18"/>
        <v>370.05679060189868</v>
      </c>
      <c r="G219" s="16">
        <f t="shared" si="18"/>
        <v>50.201802262301499</v>
      </c>
      <c r="H219" s="16">
        <f t="shared" si="18"/>
        <v>-83.676186137796321</v>
      </c>
      <c r="I219" s="16">
        <f t="shared" si="18"/>
        <v>6.9000452640466392E-7</v>
      </c>
      <c r="J219" s="16">
        <f t="shared" si="18"/>
        <v>6.7001019488088787E-7</v>
      </c>
      <c r="K219" s="16">
        <f t="shared" si="18"/>
        <v>-15.082775850136386</v>
      </c>
      <c r="L219" s="16">
        <f t="shared" si="18"/>
        <v>20.173819144994923</v>
      </c>
      <c r="M219" s="16">
        <f t="shared" si="18"/>
        <v>104.04012848376078</v>
      </c>
      <c r="N219" s="16">
        <f t="shared" si="18"/>
        <v>46.006256120064791</v>
      </c>
      <c r="O219" s="16">
        <f t="shared" si="18"/>
        <v>52.708475348848879</v>
      </c>
      <c r="P219" s="16">
        <f t="shared" si="18"/>
        <v>10.792461613571504</v>
      </c>
      <c r="Q219" s="16">
        <f t="shared" si="18"/>
        <v>55.835662832934759</v>
      </c>
      <c r="R219" s="16">
        <f t="shared" si="18"/>
        <v>561.43507070964552</v>
      </c>
      <c r="S219" s="24" t="s">
        <v>56</v>
      </c>
    </row>
    <row r="220" spans="1:19" s="6" customFormat="1">
      <c r="A220" s="25" t="s">
        <v>52</v>
      </c>
      <c r="B220" s="26">
        <f t="shared" ref="B220:R220" si="19">100*((SUM(B200:B217)-B200-B203)-B221)/B221</f>
        <v>1.5208601916630491</v>
      </c>
      <c r="C220" s="26">
        <f t="shared" si="19"/>
        <v>0.9600564102159761</v>
      </c>
      <c r="D220" s="26">
        <f t="shared" si="19"/>
        <v>0.96852071247500815</v>
      </c>
      <c r="E220" s="26">
        <f t="shared" si="19"/>
        <v>0.97894417061080374</v>
      </c>
      <c r="F220" s="26">
        <f t="shared" si="19"/>
        <v>1.7623118820514732</v>
      </c>
      <c r="G220" s="26">
        <f t="shared" si="19"/>
        <v>0.27208633345840066</v>
      </c>
      <c r="H220" s="26">
        <f t="shared" si="19"/>
        <v>-0.46526421482811459</v>
      </c>
      <c r="I220" s="26">
        <f t="shared" si="19"/>
        <v>3.3626824743629971E-9</v>
      </c>
      <c r="J220" s="26">
        <f t="shared" si="19"/>
        <v>3.1173453460309214E-9</v>
      </c>
      <c r="K220" s="26">
        <f t="shared" si="19"/>
        <v>-6.7028883026873626E-2</v>
      </c>
      <c r="L220" s="26">
        <f t="shared" si="19"/>
        <v>8.6983051895157815E-2</v>
      </c>
      <c r="M220" s="26">
        <f t="shared" si="19"/>
        <v>0.43109562992981781</v>
      </c>
      <c r="N220" s="26">
        <f t="shared" si="19"/>
        <v>0.19111672697645482</v>
      </c>
      <c r="O220" s="26">
        <f t="shared" si="19"/>
        <v>0.20710561376071704</v>
      </c>
      <c r="P220" s="26">
        <f t="shared" si="19"/>
        <v>3.8950101090607536E-2</v>
      </c>
      <c r="Q220" s="26">
        <f t="shared" si="19"/>
        <v>0.19350170287131851</v>
      </c>
      <c r="R220" s="26">
        <f t="shared" si="19"/>
        <v>2.3619598682211076</v>
      </c>
      <c r="S220" s="25" t="s">
        <v>57</v>
      </c>
    </row>
    <row r="221" spans="1:19" s="6" customFormat="1">
      <c r="A221" s="21" t="s">
        <v>53</v>
      </c>
      <c r="B221" s="22">
        <v>18679.265998251478</v>
      </c>
      <c r="C221" s="22">
        <v>18686.837645351556</v>
      </c>
      <c r="D221" s="22">
        <v>18522.83337586854</v>
      </c>
      <c r="E221" s="22">
        <v>18803.373976897212</v>
      </c>
      <c r="F221" s="22">
        <v>20998.371194724212</v>
      </c>
      <c r="G221" s="22">
        <v>18450.688656134527</v>
      </c>
      <c r="H221" s="22">
        <v>17984.659784915832</v>
      </c>
      <c r="I221" s="22">
        <v>20519.467171380002</v>
      </c>
      <c r="J221" s="22">
        <v>21492.973043039998</v>
      </c>
      <c r="K221" s="22">
        <v>22501.90540112284</v>
      </c>
      <c r="L221" s="22">
        <v>23192.815962942732</v>
      </c>
      <c r="M221" s="22">
        <v>24133.886140459941</v>
      </c>
      <c r="N221" s="22">
        <v>24072.33361930307</v>
      </c>
      <c r="O221" s="22">
        <v>25450.046665440226</v>
      </c>
      <c r="P221" s="22">
        <v>27708.430302826629</v>
      </c>
      <c r="Q221" s="22">
        <v>28855.385768912998</v>
      </c>
      <c r="R221" s="22">
        <v>23769.881879173761</v>
      </c>
      <c r="S221" s="21" t="s">
        <v>58</v>
      </c>
    </row>
    <row r="222" spans="1:19" s="29" customFormat="1">
      <c r="A222" s="23" t="s">
        <v>54</v>
      </c>
      <c r="B222" s="23"/>
      <c r="C222" s="23"/>
      <c r="D222" s="23"/>
      <c r="E222" s="23"/>
      <c r="F222" s="23"/>
      <c r="G222" s="23"/>
      <c r="H222" s="23"/>
      <c r="I222" s="23"/>
      <c r="J222" s="23"/>
      <c r="K222" s="23" t="s">
        <v>59</v>
      </c>
      <c r="L222" s="23"/>
      <c r="M222" s="23"/>
      <c r="N222" s="23"/>
      <c r="O222" s="23"/>
      <c r="P222" s="23"/>
      <c r="Q222" s="23"/>
      <c r="R222" s="23"/>
      <c r="S222" s="23"/>
    </row>
    <row r="223" spans="1:19" s="29" customFormat="1"/>
    <row r="224" spans="1:19" s="29" customFormat="1"/>
    <row r="225" spans="1:19" s="29" customFormat="1">
      <c r="A225" s="30" t="s">
        <v>0</v>
      </c>
      <c r="S225" s="31" t="s">
        <v>1</v>
      </c>
    </row>
    <row r="226" spans="1:19" s="29" customFormat="1"/>
    <row r="227" spans="1:19" s="29" customFormat="1">
      <c r="A227" s="30" t="s">
        <v>66</v>
      </c>
      <c r="I227" s="31" t="s">
        <v>3</v>
      </c>
      <c r="J227" s="30" t="s">
        <v>4</v>
      </c>
      <c r="S227" s="31" t="s">
        <v>67</v>
      </c>
    </row>
    <row r="228" spans="1:19">
      <c r="A228" s="4"/>
      <c r="B228" s="5">
        <v>1995</v>
      </c>
      <c r="C228" s="5">
        <v>1996</v>
      </c>
      <c r="D228" s="5">
        <v>1997</v>
      </c>
      <c r="E228" s="5">
        <v>1998</v>
      </c>
      <c r="F228" s="5">
        <v>1999</v>
      </c>
      <c r="G228" s="5">
        <v>2000</v>
      </c>
      <c r="H228" s="5">
        <v>2001</v>
      </c>
      <c r="I228" s="5">
        <v>2002</v>
      </c>
      <c r="J228" s="5">
        <v>2003</v>
      </c>
      <c r="K228" s="5">
        <v>2004</v>
      </c>
      <c r="L228" s="5">
        <v>2005</v>
      </c>
      <c r="M228" s="5">
        <v>2006</v>
      </c>
      <c r="N228" s="5">
        <v>2007</v>
      </c>
      <c r="O228" s="5">
        <v>2008</v>
      </c>
      <c r="P228" s="5">
        <v>2009</v>
      </c>
      <c r="Q228" s="5">
        <v>2010</v>
      </c>
      <c r="R228" s="5">
        <v>2011</v>
      </c>
      <c r="S228" s="4"/>
    </row>
    <row r="229" spans="1:19" s="6" customFormat="1">
      <c r="A229" s="27" t="s">
        <v>6</v>
      </c>
      <c r="B229" s="28">
        <v>1117.18137108</v>
      </c>
      <c r="C229" s="28">
        <v>1184.1226804999999</v>
      </c>
      <c r="D229" s="28">
        <v>1170.8929680799999</v>
      </c>
      <c r="E229" s="28">
        <v>1301.5837426999999</v>
      </c>
      <c r="F229" s="28">
        <v>1082.50252292</v>
      </c>
      <c r="G229" s="28">
        <v>1147.18952577</v>
      </c>
      <c r="H229" s="28">
        <v>1345.79679091</v>
      </c>
      <c r="I229" s="28">
        <v>1491.9440095299999</v>
      </c>
      <c r="J229" s="28">
        <v>1935.2162511700001</v>
      </c>
      <c r="K229" s="28">
        <v>1944.5633200899999</v>
      </c>
      <c r="L229" s="28">
        <v>2032.5426621399999</v>
      </c>
      <c r="M229" s="28">
        <v>2480.2138757500002</v>
      </c>
      <c r="N229" s="28">
        <v>2761.23864168</v>
      </c>
      <c r="O229" s="28">
        <v>3032.0603279900001</v>
      </c>
      <c r="P229" s="28">
        <v>3551.38442463</v>
      </c>
      <c r="Q229" s="28">
        <v>4531.17620902</v>
      </c>
      <c r="R229" s="28">
        <v>5561.6262426599997</v>
      </c>
      <c r="S229" s="27" t="s">
        <v>7</v>
      </c>
    </row>
    <row r="230" spans="1:19" s="6" customFormat="1">
      <c r="A230" s="8" t="s">
        <v>8</v>
      </c>
      <c r="B230" s="14">
        <v>1095.83707822</v>
      </c>
      <c r="C230" s="14">
        <v>1159.80542887</v>
      </c>
      <c r="D230" s="14">
        <v>1142.03004792</v>
      </c>
      <c r="E230" s="14">
        <v>1260.2725294899999</v>
      </c>
      <c r="F230" s="14">
        <v>1030.5652516600001</v>
      </c>
      <c r="G230" s="14">
        <v>1088.16411137</v>
      </c>
      <c r="H230" s="14">
        <v>1278.88083325</v>
      </c>
      <c r="I230" s="14">
        <v>1438.2754145399999</v>
      </c>
      <c r="J230" s="14">
        <v>1789.9509088100001</v>
      </c>
      <c r="K230" s="14">
        <v>1797.7831993699999</v>
      </c>
      <c r="L230" s="14">
        <v>1898.1551939799999</v>
      </c>
      <c r="M230" s="14">
        <v>2373.2449551700001</v>
      </c>
      <c r="N230" s="14">
        <v>2648.1018209499998</v>
      </c>
      <c r="O230" s="14">
        <v>2933.7855020699999</v>
      </c>
      <c r="P230" s="14">
        <v>3390.9440709300002</v>
      </c>
      <c r="Q230" s="14">
        <v>4344.2547461599997</v>
      </c>
      <c r="R230" s="14">
        <v>5368.6551008899996</v>
      </c>
      <c r="S230" s="8" t="s">
        <v>9</v>
      </c>
    </row>
    <row r="231" spans="1:19" s="6" customFormat="1">
      <c r="A231" s="9" t="s">
        <v>10</v>
      </c>
      <c r="B231" s="15">
        <v>21.344292719999999</v>
      </c>
      <c r="C231" s="15">
        <v>24.317251479999999</v>
      </c>
      <c r="D231" s="15">
        <v>28.86292005</v>
      </c>
      <c r="E231" s="15">
        <v>41.31121306</v>
      </c>
      <c r="F231" s="15">
        <v>51.93727114</v>
      </c>
      <c r="G231" s="15">
        <v>59.02541428</v>
      </c>
      <c r="H231" s="15">
        <v>66.915957520000006</v>
      </c>
      <c r="I231" s="15">
        <v>53.668594839999997</v>
      </c>
      <c r="J231" s="15">
        <v>145.26534224</v>
      </c>
      <c r="K231" s="15">
        <v>146.78012057999999</v>
      </c>
      <c r="L231" s="15">
        <v>134.38746803999999</v>
      </c>
      <c r="M231" s="15">
        <v>106.96892045</v>
      </c>
      <c r="N231" s="15">
        <v>113.13682059999999</v>
      </c>
      <c r="O231" s="15">
        <v>98.27482578</v>
      </c>
      <c r="P231" s="15">
        <v>160.44035356000001</v>
      </c>
      <c r="Q231" s="15">
        <v>186.92146271999999</v>
      </c>
      <c r="R231" s="15">
        <v>192.97114163000001</v>
      </c>
      <c r="S231" s="9" t="s">
        <v>11</v>
      </c>
    </row>
    <row r="232" spans="1:19" s="6" customFormat="1">
      <c r="A232" s="10" t="s">
        <v>12</v>
      </c>
      <c r="B232" s="16">
        <v>4760.1074454600002</v>
      </c>
      <c r="C232" s="16">
        <v>5325.18545051</v>
      </c>
      <c r="D232" s="16">
        <v>5331.0390675899998</v>
      </c>
      <c r="E232" s="16">
        <v>5141.4189126900001</v>
      </c>
      <c r="F232" s="16">
        <v>5410.7413517699997</v>
      </c>
      <c r="G232" s="16">
        <v>6077.9942418500004</v>
      </c>
      <c r="H232" s="16">
        <v>5939.1645056099997</v>
      </c>
      <c r="I232" s="16">
        <v>6451.0394453600002</v>
      </c>
      <c r="J232" s="16">
        <v>6923.22158958</v>
      </c>
      <c r="K232" s="16">
        <v>7442.18146222</v>
      </c>
      <c r="L232" s="16">
        <v>7875.5053636499997</v>
      </c>
      <c r="M232" s="16">
        <v>8707.6558881599994</v>
      </c>
      <c r="N232" s="16">
        <v>9063.8451951400002</v>
      </c>
      <c r="O232" s="16">
        <v>9342.6364459399992</v>
      </c>
      <c r="P232" s="16">
        <v>10672.20797691</v>
      </c>
      <c r="Q232" s="16">
        <v>11335.27476799</v>
      </c>
      <c r="R232" s="16">
        <v>13170.513362920001</v>
      </c>
      <c r="S232" s="10" t="s">
        <v>13</v>
      </c>
    </row>
    <row r="233" spans="1:19" s="6" customFormat="1">
      <c r="A233" s="9" t="s">
        <v>14</v>
      </c>
      <c r="B233" s="15">
        <v>35.997056120000003</v>
      </c>
      <c r="C233" s="15">
        <v>43.351968130000003</v>
      </c>
      <c r="D233" s="15">
        <v>48.039080040000002</v>
      </c>
      <c r="E233" s="15">
        <v>36.489659119999999</v>
      </c>
      <c r="F233" s="15">
        <v>52.85741058</v>
      </c>
      <c r="G233" s="15">
        <v>60.871255060000003</v>
      </c>
      <c r="H233" s="15">
        <v>54.164223999999997</v>
      </c>
      <c r="I233" s="15">
        <v>65.679944800000001</v>
      </c>
      <c r="J233" s="15">
        <v>65.750994019999993</v>
      </c>
      <c r="K233" s="15">
        <v>67.388800829999994</v>
      </c>
      <c r="L233" s="15">
        <v>72.392110880000004</v>
      </c>
      <c r="M233" s="15">
        <v>62.05223763</v>
      </c>
      <c r="N233" s="15">
        <v>66.161573259999997</v>
      </c>
      <c r="O233" s="15">
        <v>70.857068130000002</v>
      </c>
      <c r="P233" s="15">
        <v>91.651824599999998</v>
      </c>
      <c r="Q233" s="15">
        <v>100.59028554</v>
      </c>
      <c r="R233" s="15">
        <v>95.411651730000003</v>
      </c>
      <c r="S233" s="9" t="s">
        <v>15</v>
      </c>
    </row>
    <row r="234" spans="1:19" s="6" customFormat="1">
      <c r="A234" s="8" t="s">
        <v>16</v>
      </c>
      <c r="B234" s="14">
        <v>427.05939362999999</v>
      </c>
      <c r="C234" s="14">
        <v>530.28954571999998</v>
      </c>
      <c r="D234" s="14">
        <v>616.28034621999996</v>
      </c>
      <c r="E234" s="14">
        <v>513.08956207999995</v>
      </c>
      <c r="F234" s="14">
        <v>578.92521085999999</v>
      </c>
      <c r="G234" s="14">
        <v>741.40211139999997</v>
      </c>
      <c r="H234" s="14">
        <v>530.16023591999999</v>
      </c>
      <c r="I234" s="14">
        <v>765.31712706999997</v>
      </c>
      <c r="J234" s="14">
        <v>944.38026849000005</v>
      </c>
      <c r="K234" s="14">
        <v>910.57147998000005</v>
      </c>
      <c r="L234" s="14">
        <v>895.21613460000003</v>
      </c>
      <c r="M234" s="14">
        <v>1072.80064748</v>
      </c>
      <c r="N234" s="14">
        <v>1172.7133998300001</v>
      </c>
      <c r="O234" s="14">
        <v>1410.3738586500001</v>
      </c>
      <c r="P234" s="14">
        <v>1610.9540325299999</v>
      </c>
      <c r="Q234" s="14">
        <v>1791.2082919899999</v>
      </c>
      <c r="R234" s="14">
        <v>3076.78492456</v>
      </c>
      <c r="S234" s="8" t="s">
        <v>17</v>
      </c>
    </row>
    <row r="235" spans="1:19" s="6" customFormat="1">
      <c r="A235" s="9" t="s">
        <v>18</v>
      </c>
      <c r="B235" s="15">
        <v>90.127318360000004</v>
      </c>
      <c r="C235" s="15">
        <v>101.02846171</v>
      </c>
      <c r="D235" s="15">
        <v>112.5248383</v>
      </c>
      <c r="E235" s="15">
        <v>134.74695856</v>
      </c>
      <c r="F235" s="15">
        <v>119.89545873</v>
      </c>
      <c r="G235" s="15">
        <v>124.4714864</v>
      </c>
      <c r="H235" s="15">
        <v>125.29585136</v>
      </c>
      <c r="I235" s="15">
        <v>125.30985693</v>
      </c>
      <c r="J235" s="15">
        <v>130.56579052000001</v>
      </c>
      <c r="K235" s="15">
        <v>134.02851669</v>
      </c>
      <c r="L235" s="15">
        <v>149.05157500000001</v>
      </c>
      <c r="M235" s="15">
        <v>158.97026112</v>
      </c>
      <c r="N235" s="15">
        <v>168.18295230999999</v>
      </c>
      <c r="O235" s="15">
        <v>164.70353548</v>
      </c>
      <c r="P235" s="15">
        <v>211.3498888</v>
      </c>
      <c r="Q235" s="15">
        <v>218.76625050000001</v>
      </c>
      <c r="R235" s="15">
        <v>258.63142166</v>
      </c>
      <c r="S235" s="9" t="s">
        <v>19</v>
      </c>
    </row>
    <row r="236" spans="1:19" s="6" customFormat="1">
      <c r="A236" s="8" t="s">
        <v>20</v>
      </c>
      <c r="B236" s="14">
        <v>825.43881636000003</v>
      </c>
      <c r="C236" s="14">
        <v>934.93538504000003</v>
      </c>
      <c r="D236" s="14">
        <v>521.71529499999997</v>
      </c>
      <c r="E236" s="14">
        <v>355.59664264999998</v>
      </c>
      <c r="F236" s="14">
        <v>329.97660148</v>
      </c>
      <c r="G236" s="14">
        <v>504.73356444000001</v>
      </c>
      <c r="H236" s="14">
        <v>405.41697266</v>
      </c>
      <c r="I236" s="14">
        <v>513.66529175000005</v>
      </c>
      <c r="J236" s="14">
        <v>515.18926651000004</v>
      </c>
      <c r="K236" s="14">
        <v>516.55500726000002</v>
      </c>
      <c r="L236" s="14">
        <v>670.06811847999995</v>
      </c>
      <c r="M236" s="14">
        <v>610.00642776999996</v>
      </c>
      <c r="N236" s="14">
        <v>633.55341926999995</v>
      </c>
      <c r="O236" s="14">
        <v>660.54756533</v>
      </c>
      <c r="P236" s="14">
        <v>700.67583425999999</v>
      </c>
      <c r="Q236" s="14">
        <v>670.09209643999998</v>
      </c>
      <c r="R236" s="14">
        <v>759.71344567000006</v>
      </c>
      <c r="S236" s="8" t="s">
        <v>21</v>
      </c>
    </row>
    <row r="237" spans="1:19" s="6" customFormat="1" ht="60.75">
      <c r="A237" s="9" t="s">
        <v>22</v>
      </c>
      <c r="B237" s="15">
        <v>736.21992246000002</v>
      </c>
      <c r="C237" s="15">
        <v>866.07660117</v>
      </c>
      <c r="D237" s="15">
        <v>969.52595438000003</v>
      </c>
      <c r="E237" s="15">
        <v>920.54869286999997</v>
      </c>
      <c r="F237" s="15">
        <v>954.88424966000002</v>
      </c>
      <c r="G237" s="15">
        <v>1036.1712692999999</v>
      </c>
      <c r="H237" s="15">
        <v>1130.9746566900001</v>
      </c>
      <c r="I237" s="15">
        <v>1178.0263328999999</v>
      </c>
      <c r="J237" s="15">
        <v>1211.6501336399999</v>
      </c>
      <c r="K237" s="15">
        <v>1240.3429766500001</v>
      </c>
      <c r="L237" s="15">
        <v>1310.7212708500001</v>
      </c>
      <c r="M237" s="15">
        <v>1349.6691557300001</v>
      </c>
      <c r="N237" s="15">
        <v>1388.49947073</v>
      </c>
      <c r="O237" s="15">
        <v>1401.3572252500001</v>
      </c>
      <c r="P237" s="15">
        <v>1816.71774951</v>
      </c>
      <c r="Q237" s="15">
        <v>2035.1612414799999</v>
      </c>
      <c r="R237" s="15">
        <v>2090.3385649799998</v>
      </c>
      <c r="S237" s="9" t="s">
        <v>23</v>
      </c>
    </row>
    <row r="238" spans="1:19" s="6" customFormat="1">
      <c r="A238" s="8" t="s">
        <v>24</v>
      </c>
      <c r="B238" s="14">
        <v>22.26263913</v>
      </c>
      <c r="C238" s="14">
        <v>33.671768280000002</v>
      </c>
      <c r="D238" s="14">
        <v>30.314811479999999</v>
      </c>
      <c r="E238" s="14">
        <v>20.950057560000001</v>
      </c>
      <c r="F238" s="14">
        <v>37.170208100000004</v>
      </c>
      <c r="G238" s="14">
        <v>44.457564650000002</v>
      </c>
      <c r="H238" s="14">
        <v>38.417389790000001</v>
      </c>
      <c r="I238" s="14">
        <v>32.18841682</v>
      </c>
      <c r="J238" s="14">
        <v>28.597584430000001</v>
      </c>
      <c r="K238" s="14">
        <v>35.576938900000002</v>
      </c>
      <c r="L238" s="14">
        <v>43.94595228</v>
      </c>
      <c r="M238" s="14">
        <v>44.313496129999997</v>
      </c>
      <c r="N238" s="14">
        <v>47.478104090000002</v>
      </c>
      <c r="O238" s="14">
        <v>70.081855129999994</v>
      </c>
      <c r="P238" s="14">
        <v>77.295762420000003</v>
      </c>
      <c r="Q238" s="14">
        <v>87.996139830000004</v>
      </c>
      <c r="R238" s="14">
        <v>83.626471660000007</v>
      </c>
      <c r="S238" s="8" t="s">
        <v>25</v>
      </c>
    </row>
    <row r="239" spans="1:19" s="6" customFormat="1">
      <c r="A239" s="9" t="s">
        <v>26</v>
      </c>
      <c r="B239" s="15">
        <v>260.74442556999998</v>
      </c>
      <c r="C239" s="15">
        <v>267.03628627000001</v>
      </c>
      <c r="D239" s="15">
        <v>267.422707</v>
      </c>
      <c r="E239" s="15">
        <v>268.08641366000001</v>
      </c>
      <c r="F239" s="15">
        <v>316.73239454999998</v>
      </c>
      <c r="G239" s="15">
        <v>284.23587952999998</v>
      </c>
      <c r="H239" s="15">
        <v>363.72346328999998</v>
      </c>
      <c r="I239" s="15">
        <v>388.47389858999998</v>
      </c>
      <c r="J239" s="15">
        <v>390.26168484999999</v>
      </c>
      <c r="K239" s="15">
        <v>384.60990829999997</v>
      </c>
      <c r="L239" s="15">
        <v>402.21295121999998</v>
      </c>
      <c r="M239" s="15">
        <v>407.8546498</v>
      </c>
      <c r="N239" s="15">
        <v>441.92460464999999</v>
      </c>
      <c r="O239" s="15">
        <v>457.46838969999999</v>
      </c>
      <c r="P239" s="15">
        <v>504.17155634</v>
      </c>
      <c r="Q239" s="15">
        <v>520.35191654000005</v>
      </c>
      <c r="R239" s="15">
        <v>540.35687048</v>
      </c>
      <c r="S239" s="9" t="s">
        <v>27</v>
      </c>
    </row>
    <row r="240" spans="1:19" s="6" customFormat="1">
      <c r="A240" s="8" t="s">
        <v>28</v>
      </c>
      <c r="B240" s="14">
        <v>352.26694605</v>
      </c>
      <c r="C240" s="14">
        <v>388.12895165999998</v>
      </c>
      <c r="D240" s="14">
        <v>353.68870004000001</v>
      </c>
      <c r="E240" s="14">
        <v>326.37283538000003</v>
      </c>
      <c r="F240" s="14">
        <v>248.30745155</v>
      </c>
      <c r="G240" s="14">
        <v>261.90544027999999</v>
      </c>
      <c r="H240" s="14">
        <v>272.35234672000001</v>
      </c>
      <c r="I240" s="14">
        <v>307.44075132</v>
      </c>
      <c r="J240" s="14">
        <v>318.27983411000002</v>
      </c>
      <c r="K240" s="14">
        <v>394.62791914000002</v>
      </c>
      <c r="L240" s="14">
        <v>454.19022374000002</v>
      </c>
      <c r="M240" s="14">
        <v>641.82269610000003</v>
      </c>
      <c r="N240" s="14">
        <v>632.31466627999998</v>
      </c>
      <c r="O240" s="14">
        <v>595.37419075000003</v>
      </c>
      <c r="P240" s="14">
        <v>818.49502603999997</v>
      </c>
      <c r="Q240" s="14">
        <v>774.96473975000004</v>
      </c>
      <c r="R240" s="14">
        <v>835.49424907000002</v>
      </c>
      <c r="S240" s="8" t="s">
        <v>29</v>
      </c>
    </row>
    <row r="241" spans="1:19" s="6" customFormat="1" ht="40.5">
      <c r="A241" s="9" t="s">
        <v>30</v>
      </c>
      <c r="B241" s="15">
        <v>285.73812488999999</v>
      </c>
      <c r="C241" s="15">
        <v>349.90381538999998</v>
      </c>
      <c r="D241" s="15">
        <v>380.56022066999998</v>
      </c>
      <c r="E241" s="15">
        <v>455.28714116999998</v>
      </c>
      <c r="F241" s="15">
        <v>535.21019307999995</v>
      </c>
      <c r="G241" s="15">
        <v>549.16105955</v>
      </c>
      <c r="H241" s="15">
        <v>519.46669568000004</v>
      </c>
      <c r="I241" s="15">
        <v>583.40662562</v>
      </c>
      <c r="J241" s="15">
        <v>617.80464154000003</v>
      </c>
      <c r="K241" s="15">
        <v>648.00362080000002</v>
      </c>
      <c r="L241" s="15">
        <v>767.22427617999995</v>
      </c>
      <c r="M241" s="15">
        <v>923.20044557000006</v>
      </c>
      <c r="N241" s="15">
        <v>928.37801911999998</v>
      </c>
      <c r="O241" s="15">
        <v>818.77748738000003</v>
      </c>
      <c r="P241" s="15">
        <v>879.40074087999994</v>
      </c>
      <c r="Q241" s="15">
        <v>872.64431268999999</v>
      </c>
      <c r="R241" s="15">
        <v>880.46837200000004</v>
      </c>
      <c r="S241" s="9" t="s">
        <v>31</v>
      </c>
    </row>
    <row r="242" spans="1:19" s="6" customFormat="1" ht="40.5">
      <c r="A242" s="8" t="s">
        <v>32</v>
      </c>
      <c r="B242" s="14">
        <v>571.46456145000002</v>
      </c>
      <c r="C242" s="14">
        <v>629.32979353999997</v>
      </c>
      <c r="D242" s="14">
        <v>717.66753645999995</v>
      </c>
      <c r="E242" s="14">
        <v>803.81311982</v>
      </c>
      <c r="F242" s="14">
        <v>897.35236977</v>
      </c>
      <c r="G242" s="14">
        <v>1054.1510017600001</v>
      </c>
      <c r="H242" s="14">
        <v>1041.7203843</v>
      </c>
      <c r="I242" s="14">
        <v>1016.56829348</v>
      </c>
      <c r="J242" s="14">
        <v>1080.8175982499999</v>
      </c>
      <c r="K242" s="14">
        <v>1203.63645225</v>
      </c>
      <c r="L242" s="14">
        <v>1139.8903547100001</v>
      </c>
      <c r="M242" s="14">
        <v>1163.9854700599999</v>
      </c>
      <c r="N242" s="14">
        <v>1090.2572282199999</v>
      </c>
      <c r="O242" s="14">
        <v>980.99880752000001</v>
      </c>
      <c r="P242" s="14">
        <v>1022.1287221</v>
      </c>
      <c r="Q242" s="14">
        <v>1187.4657928900001</v>
      </c>
      <c r="R242" s="14">
        <v>1424.3840318699999</v>
      </c>
      <c r="S242" s="8" t="s">
        <v>33</v>
      </c>
    </row>
    <row r="243" spans="1:19" s="6" customFormat="1">
      <c r="A243" s="9" t="s">
        <v>34</v>
      </c>
      <c r="B243" s="15">
        <v>902.51463501000001</v>
      </c>
      <c r="C243" s="15">
        <v>828.59004125000001</v>
      </c>
      <c r="D243" s="15">
        <v>945.47284578999995</v>
      </c>
      <c r="E243" s="15">
        <v>912.03686049999999</v>
      </c>
      <c r="F243" s="15">
        <v>913.93362396999999</v>
      </c>
      <c r="G243" s="15">
        <v>972.02402871000004</v>
      </c>
      <c r="H243" s="15">
        <v>990.07427072999997</v>
      </c>
      <c r="I243" s="15">
        <v>961.31501658000002</v>
      </c>
      <c r="J243" s="15">
        <v>1088.55279954</v>
      </c>
      <c r="K243" s="15">
        <v>1298.1270027400001</v>
      </c>
      <c r="L243" s="15">
        <v>1391.6035459899999</v>
      </c>
      <c r="M243" s="15">
        <v>1640.1347831600001</v>
      </c>
      <c r="N243" s="15">
        <v>1843.5647612800001</v>
      </c>
      <c r="O243" s="15">
        <v>1991.5491516899999</v>
      </c>
      <c r="P243" s="15">
        <v>2158.9302724499998</v>
      </c>
      <c r="Q243" s="15">
        <v>2329.8184613899998</v>
      </c>
      <c r="R243" s="15">
        <v>2337.3965546700001</v>
      </c>
      <c r="S243" s="9" t="s">
        <v>35</v>
      </c>
    </row>
    <row r="244" spans="1:19" s="6" customFormat="1">
      <c r="A244" s="8" t="s">
        <v>36</v>
      </c>
      <c r="B244" s="14">
        <v>129.33241469999999</v>
      </c>
      <c r="C244" s="14">
        <v>220.80141610999999</v>
      </c>
      <c r="D244" s="14">
        <v>228.29505663</v>
      </c>
      <c r="E244" s="14">
        <v>246.87321987000001</v>
      </c>
      <c r="F244" s="14">
        <v>269.79870460000001</v>
      </c>
      <c r="G244" s="14">
        <v>281.68054611000002</v>
      </c>
      <c r="H244" s="14">
        <v>293.59640797999998</v>
      </c>
      <c r="I244" s="14">
        <v>333.09802531000003</v>
      </c>
      <c r="J244" s="14">
        <v>341.22217131000002</v>
      </c>
      <c r="K244" s="14">
        <v>396.26128797000001</v>
      </c>
      <c r="L244" s="14">
        <v>345.08749370999999</v>
      </c>
      <c r="M244" s="14">
        <v>384.39622379000002</v>
      </c>
      <c r="N244" s="14">
        <v>400.84380267</v>
      </c>
      <c r="O244" s="14">
        <v>455.19870537000003</v>
      </c>
      <c r="P244" s="14">
        <v>505.90455330999998</v>
      </c>
      <c r="Q244" s="14">
        <v>464.49035722000002</v>
      </c>
      <c r="R244" s="14">
        <v>487.87949583</v>
      </c>
      <c r="S244" s="8" t="s">
        <v>37</v>
      </c>
    </row>
    <row r="245" spans="1:19" s="6" customFormat="1" ht="40.5">
      <c r="A245" s="9" t="s">
        <v>38</v>
      </c>
      <c r="B245" s="15">
        <v>112.77202687</v>
      </c>
      <c r="C245" s="15">
        <v>123.40351702</v>
      </c>
      <c r="D245" s="15">
        <v>130.64524882000001</v>
      </c>
      <c r="E245" s="15">
        <v>137.45728942</v>
      </c>
      <c r="F245" s="15">
        <v>145.64855911000001</v>
      </c>
      <c r="G245" s="15">
        <v>153.07273619</v>
      </c>
      <c r="H245" s="15">
        <v>165.9804422</v>
      </c>
      <c r="I245" s="15">
        <v>166.59441078</v>
      </c>
      <c r="J245" s="15">
        <v>178.53015114999999</v>
      </c>
      <c r="K245" s="15">
        <v>203.77552083</v>
      </c>
      <c r="L245" s="15">
        <v>212.42784802</v>
      </c>
      <c r="M245" s="15">
        <v>220.39360894000001</v>
      </c>
      <c r="N245" s="15">
        <v>223.62294183</v>
      </c>
      <c r="O245" s="15">
        <v>250.07559201000001</v>
      </c>
      <c r="P245" s="15">
        <v>266.28172871999999</v>
      </c>
      <c r="Q245" s="15">
        <v>252.28838008</v>
      </c>
      <c r="R245" s="15">
        <v>279.84165302000002</v>
      </c>
      <c r="S245" s="9" t="s">
        <v>39</v>
      </c>
    </row>
    <row r="246" spans="1:19" s="6" customFormat="1">
      <c r="A246" s="8" t="s">
        <v>40</v>
      </c>
      <c r="B246" s="14">
        <v>8.1691643700000007</v>
      </c>
      <c r="C246" s="14">
        <v>8.6378987400000007</v>
      </c>
      <c r="D246" s="14">
        <v>8.8864262299999996</v>
      </c>
      <c r="E246" s="14">
        <v>10.070459489999999</v>
      </c>
      <c r="F246" s="14">
        <v>10.04891522</v>
      </c>
      <c r="G246" s="14">
        <v>9.6562979299999991</v>
      </c>
      <c r="H246" s="14">
        <v>7.8211637600000001</v>
      </c>
      <c r="I246" s="14">
        <v>13.95545293</v>
      </c>
      <c r="J246" s="14">
        <v>11.61867075</v>
      </c>
      <c r="K246" s="14">
        <v>8.6760293700000002</v>
      </c>
      <c r="L246" s="14">
        <v>21.473507529999999</v>
      </c>
      <c r="M246" s="14">
        <v>28.055784370000001</v>
      </c>
      <c r="N246" s="14">
        <v>26.35025109</v>
      </c>
      <c r="O246" s="14">
        <v>15.27301308</v>
      </c>
      <c r="P246" s="14">
        <v>8.2502844399999997</v>
      </c>
      <c r="Q246" s="14">
        <v>29.436501109999998</v>
      </c>
      <c r="R246" s="14">
        <v>20.185655189999999</v>
      </c>
      <c r="S246" s="8" t="s">
        <v>41</v>
      </c>
    </row>
    <row r="247" spans="1:19" s="6" customFormat="1">
      <c r="A247" s="19" t="s">
        <v>42</v>
      </c>
      <c r="B247" s="20">
        <f t="shared" ref="B247:R247" si="20">SUM(B229:B246)-B229-B232</f>
        <v>5877.2888159100003</v>
      </c>
      <c r="C247" s="20">
        <f t="shared" si="20"/>
        <v>6509.3081303800009</v>
      </c>
      <c r="D247" s="20">
        <f t="shared" si="20"/>
        <v>6501.9320350300004</v>
      </c>
      <c r="E247" s="20">
        <f t="shared" si="20"/>
        <v>6443.0026546999961</v>
      </c>
      <c r="F247" s="20">
        <f t="shared" si="20"/>
        <v>6493.2438740600019</v>
      </c>
      <c r="G247" s="20">
        <f t="shared" si="20"/>
        <v>7225.1837669600018</v>
      </c>
      <c r="H247" s="20">
        <f t="shared" si="20"/>
        <v>7284.9612958499974</v>
      </c>
      <c r="I247" s="20">
        <f t="shared" si="20"/>
        <v>7942.9834542600038</v>
      </c>
      <c r="J247" s="20">
        <f t="shared" si="20"/>
        <v>8858.437840159997</v>
      </c>
      <c r="K247" s="20">
        <f t="shared" si="20"/>
        <v>9386.7447816599961</v>
      </c>
      <c r="L247" s="20">
        <f t="shared" si="20"/>
        <v>9908.0480252100078</v>
      </c>
      <c r="M247" s="20">
        <f t="shared" si="20"/>
        <v>11187.869763270002</v>
      </c>
      <c r="N247" s="20">
        <f t="shared" si="20"/>
        <v>11825.083836179996</v>
      </c>
      <c r="O247" s="20">
        <f t="shared" si="20"/>
        <v>12374.696773320004</v>
      </c>
      <c r="P247" s="20">
        <f t="shared" si="20"/>
        <v>14223.592400890002</v>
      </c>
      <c r="Q247" s="20">
        <f t="shared" si="20"/>
        <v>15866.450976330007</v>
      </c>
      <c r="R247" s="20">
        <f t="shared" si="20"/>
        <v>18732.13960491</v>
      </c>
      <c r="S247" s="19" t="s">
        <v>45</v>
      </c>
    </row>
    <row r="248" spans="1:19" s="6" customFormat="1">
      <c r="A248" s="11" t="s">
        <v>43</v>
      </c>
      <c r="B248" s="17">
        <f t="shared" ref="B248:R248" si="21">(SUM(B229:B246)-B229-B232)*1000/B249</f>
        <v>19868.446204996442</v>
      </c>
      <c r="C248" s="17">
        <f t="shared" si="21"/>
        <v>21590.51730294096</v>
      </c>
      <c r="D248" s="17">
        <f t="shared" si="21"/>
        <v>21231.443313767773</v>
      </c>
      <c r="E248" s="17">
        <f t="shared" si="21"/>
        <v>20687.534415553975</v>
      </c>
      <c r="F248" s="17">
        <f t="shared" si="21"/>
        <v>20504.477543467612</v>
      </c>
      <c r="G248" s="17">
        <f t="shared" si="21"/>
        <v>22512.638747425528</v>
      </c>
      <c r="H248" s="17">
        <f t="shared" si="21"/>
        <v>22419.059520380364</v>
      </c>
      <c r="I248" s="17">
        <f t="shared" si="21"/>
        <v>24202.024571550461</v>
      </c>
      <c r="J248" s="17">
        <f t="shared" si="21"/>
        <v>26782.394998609241</v>
      </c>
      <c r="K248" s="17">
        <f t="shared" si="21"/>
        <v>28207.566641804937</v>
      </c>
      <c r="L248" s="17">
        <f t="shared" si="21"/>
        <v>29613.124471984553</v>
      </c>
      <c r="M248" s="17">
        <f t="shared" si="21"/>
        <v>33309.12755528761</v>
      </c>
      <c r="N248" s="17">
        <f t="shared" si="21"/>
        <v>35015.083284021377</v>
      </c>
      <c r="O248" s="17">
        <f t="shared" si="21"/>
        <v>36428.845797906957</v>
      </c>
      <c r="P248" s="17">
        <f t="shared" si="21"/>
        <v>41628.645686552845</v>
      </c>
      <c r="Q248" s="17">
        <f t="shared" si="21"/>
        <v>46122.733612389377</v>
      </c>
      <c r="R248" s="17">
        <f t="shared" si="21"/>
        <v>54170.28754951548</v>
      </c>
      <c r="S248" s="11" t="s">
        <v>46</v>
      </c>
    </row>
    <row r="249" spans="1:19" s="6" customFormat="1">
      <c r="A249" s="12" t="s">
        <v>44</v>
      </c>
      <c r="B249" s="18">
        <v>295.81018843999999</v>
      </c>
      <c r="C249" s="18">
        <v>301.48921580000001</v>
      </c>
      <c r="D249" s="18">
        <v>306.24069871</v>
      </c>
      <c r="E249" s="18">
        <v>311.44371897000002</v>
      </c>
      <c r="F249" s="18">
        <v>316.67443660999999</v>
      </c>
      <c r="G249" s="18">
        <v>320.93900000000002</v>
      </c>
      <c r="H249" s="18">
        <v>324.94499999999999</v>
      </c>
      <c r="I249" s="18">
        <v>328.19499999999999</v>
      </c>
      <c r="J249" s="18">
        <v>330.75599999999997</v>
      </c>
      <c r="K249" s="18">
        <v>332.774</v>
      </c>
      <c r="L249" s="18">
        <v>334.58300000000003</v>
      </c>
      <c r="M249" s="18">
        <v>335.88</v>
      </c>
      <c r="N249" s="18">
        <v>337.714</v>
      </c>
      <c r="O249" s="18">
        <v>339.69499999999999</v>
      </c>
      <c r="P249" s="18">
        <v>341.678</v>
      </c>
      <c r="Q249" s="18">
        <v>344.005</v>
      </c>
      <c r="R249" s="18">
        <v>345.80099999999999</v>
      </c>
      <c r="S249" s="12" t="s">
        <v>47</v>
      </c>
    </row>
    <row r="250" spans="1:19" s="29" customFormat="1"/>
    <row r="251" spans="1:19" s="29" customFormat="1"/>
    <row r="252" spans="1:19" s="29" customFormat="1">
      <c r="A252" s="30" t="s">
        <v>48</v>
      </c>
      <c r="S252" s="31" t="s">
        <v>49</v>
      </c>
    </row>
    <row r="253" spans="1:19" s="29" customFormat="1"/>
    <row r="254" spans="1:19" s="29" customFormat="1">
      <c r="A254" s="30" t="s">
        <v>66</v>
      </c>
      <c r="I254" s="31" t="s">
        <v>3</v>
      </c>
      <c r="J254" s="30" t="s">
        <v>4</v>
      </c>
      <c r="S254" s="31" t="s">
        <v>67</v>
      </c>
    </row>
    <row r="255" spans="1:19">
      <c r="A255" s="4"/>
      <c r="B255" s="5">
        <v>1995</v>
      </c>
      <c r="C255" s="5">
        <v>1996</v>
      </c>
      <c r="D255" s="5">
        <v>1997</v>
      </c>
      <c r="E255" s="5">
        <v>1998</v>
      </c>
      <c r="F255" s="5">
        <v>1999</v>
      </c>
      <c r="G255" s="5">
        <v>2000</v>
      </c>
      <c r="H255" s="5">
        <v>2001</v>
      </c>
      <c r="I255" s="5">
        <v>2002</v>
      </c>
      <c r="J255" s="5">
        <v>2003</v>
      </c>
      <c r="K255" s="5">
        <v>2004</v>
      </c>
      <c r="L255" s="5">
        <v>2005</v>
      </c>
      <c r="M255" s="5">
        <v>2006</v>
      </c>
      <c r="N255" s="5">
        <v>2007</v>
      </c>
      <c r="O255" s="5">
        <v>2008</v>
      </c>
      <c r="P255" s="5">
        <v>2009</v>
      </c>
      <c r="Q255" s="5">
        <v>2010</v>
      </c>
      <c r="R255" s="5">
        <v>2011</v>
      </c>
      <c r="S255" s="4"/>
    </row>
    <row r="256" spans="1:19" s="6" customFormat="1">
      <c r="A256" s="7" t="s">
        <v>6</v>
      </c>
      <c r="B256" s="13">
        <v>1280.7756379571613</v>
      </c>
      <c r="C256" s="13">
        <v>1291.3865331196621</v>
      </c>
      <c r="D256" s="13">
        <v>1268.2926101381422</v>
      </c>
      <c r="E256" s="13">
        <v>1241.0560545410165</v>
      </c>
      <c r="F256" s="13">
        <v>1262.4608611556853</v>
      </c>
      <c r="G256" s="13">
        <v>1390.0438080897884</v>
      </c>
      <c r="H256" s="13">
        <v>1445.8330970157688</v>
      </c>
      <c r="I256" s="13">
        <v>1491.9440095299999</v>
      </c>
      <c r="J256" s="13">
        <v>1886.2931713899998</v>
      </c>
      <c r="K256" s="13">
        <v>1830.9196533699487</v>
      </c>
      <c r="L256" s="13">
        <v>1737.3613147249996</v>
      </c>
      <c r="M256" s="13">
        <v>1843.9987785597575</v>
      </c>
      <c r="N256" s="13">
        <v>1984.2444632638233</v>
      </c>
      <c r="O256" s="13">
        <v>2093.5177252502294</v>
      </c>
      <c r="P256" s="13">
        <v>2190.1584523843849</v>
      </c>
      <c r="Q256" s="13">
        <v>2270.8590527874526</v>
      </c>
      <c r="R256" s="13">
        <v>2778.2022291574931</v>
      </c>
      <c r="S256" s="7" t="s">
        <v>7</v>
      </c>
    </row>
    <row r="257" spans="1:19" s="6" customFormat="1">
      <c r="A257" s="8" t="s">
        <v>8</v>
      </c>
      <c r="B257" s="14">
        <v>1249.4023769283938</v>
      </c>
      <c r="C257" s="14">
        <v>1260.2593575383698</v>
      </c>
      <c r="D257" s="14">
        <v>1231.6020589162761</v>
      </c>
      <c r="E257" s="14">
        <v>1197.9109959688824</v>
      </c>
      <c r="F257" s="14">
        <v>1208.1315435644462</v>
      </c>
      <c r="G257" s="14">
        <v>1330.2810368606472</v>
      </c>
      <c r="H257" s="14">
        <v>1377.5605956974689</v>
      </c>
      <c r="I257" s="14">
        <v>1438.27541468</v>
      </c>
      <c r="J257" s="14">
        <v>1740.2539664200003</v>
      </c>
      <c r="K257" s="14">
        <v>1677.1845100192843</v>
      </c>
      <c r="L257" s="14">
        <v>1593.4774738528197</v>
      </c>
      <c r="M257" s="14">
        <v>1720.6325654662242</v>
      </c>
      <c r="N257" s="14">
        <v>1856.9785570854913</v>
      </c>
      <c r="O257" s="14">
        <v>1953.4883671270793</v>
      </c>
      <c r="P257" s="14">
        <v>2036.8202639218925</v>
      </c>
      <c r="Q257" s="14">
        <v>2098.7708318583173</v>
      </c>
      <c r="R257" s="14">
        <v>2574.3360520846363</v>
      </c>
      <c r="S257" s="8" t="s">
        <v>9</v>
      </c>
    </row>
    <row r="258" spans="1:19" s="6" customFormat="1">
      <c r="A258" s="9" t="s">
        <v>10</v>
      </c>
      <c r="B258" s="15">
        <v>29.13843382243882</v>
      </c>
      <c r="C258" s="15">
        <v>28.77396360745222</v>
      </c>
      <c r="D258" s="15">
        <v>34.923835925842916</v>
      </c>
      <c r="E258" s="15">
        <v>42.299784685668662</v>
      </c>
      <c r="F258" s="15">
        <v>54.275799629127576</v>
      </c>
      <c r="G258" s="15">
        <v>59.710034167237239</v>
      </c>
      <c r="H258" s="15">
        <v>67.163371545734009</v>
      </c>
      <c r="I258" s="15">
        <v>53.668594839999997</v>
      </c>
      <c r="J258" s="15">
        <v>146.03920496000001</v>
      </c>
      <c r="K258" s="15">
        <v>154.14300553322525</v>
      </c>
      <c r="L258" s="15">
        <v>144.02006750494036</v>
      </c>
      <c r="M258" s="15">
        <v>115.393263300915</v>
      </c>
      <c r="N258" s="15">
        <v>116.01137547938342</v>
      </c>
      <c r="O258" s="15">
        <v>130.81527262531318</v>
      </c>
      <c r="P258" s="15">
        <v>150.5373881923484</v>
      </c>
      <c r="Q258" s="15">
        <v>176.54724721790583</v>
      </c>
      <c r="R258" s="15">
        <v>202.95229167770336</v>
      </c>
      <c r="S258" s="9" t="s">
        <v>11</v>
      </c>
    </row>
    <row r="259" spans="1:19" s="6" customFormat="1">
      <c r="A259" s="10" t="s">
        <v>12</v>
      </c>
      <c r="B259" s="16">
        <v>5610.5667009394556</v>
      </c>
      <c r="C259" s="16">
        <v>6024.0048185540882</v>
      </c>
      <c r="D259" s="16">
        <v>5810.9028508755973</v>
      </c>
      <c r="E259" s="16">
        <v>5295.0844039536432</v>
      </c>
      <c r="F259" s="16">
        <v>5652.8450184710564</v>
      </c>
      <c r="G259" s="16">
        <v>6257.5790107625398</v>
      </c>
      <c r="H259" s="16">
        <v>6070.7402687575068</v>
      </c>
      <c r="I259" s="16">
        <v>6451.0394453600002</v>
      </c>
      <c r="J259" s="16">
        <v>6804.0757509299992</v>
      </c>
      <c r="K259" s="16">
        <v>6939.3219149476381</v>
      </c>
      <c r="L259" s="16">
        <v>7011.214612464245</v>
      </c>
      <c r="M259" s="16">
        <v>7240.1896593676611</v>
      </c>
      <c r="N259" s="16">
        <v>7646.092250656844</v>
      </c>
      <c r="O259" s="16">
        <v>7545.9936150086705</v>
      </c>
      <c r="P259" s="16">
        <v>8245.440887920322</v>
      </c>
      <c r="Q259" s="16">
        <v>8492.2369982076525</v>
      </c>
      <c r="R259" s="16">
        <v>9372.4332792803489</v>
      </c>
      <c r="S259" s="10" t="s">
        <v>13</v>
      </c>
    </row>
    <row r="260" spans="1:19" s="6" customFormat="1">
      <c r="A260" s="9" t="s">
        <v>14</v>
      </c>
      <c r="B260" s="15">
        <v>56.093533757751906</v>
      </c>
      <c r="C260" s="15">
        <v>60.980350092932994</v>
      </c>
      <c r="D260" s="15">
        <v>62.161232106881975</v>
      </c>
      <c r="E260" s="15">
        <v>43.349407681388733</v>
      </c>
      <c r="F260" s="15">
        <v>62.48582740614124</v>
      </c>
      <c r="G260" s="15">
        <v>66.378977049512699</v>
      </c>
      <c r="H260" s="15">
        <v>57.305961400301705</v>
      </c>
      <c r="I260" s="15">
        <v>65.679944800000001</v>
      </c>
      <c r="J260" s="15">
        <v>63.015731649999999</v>
      </c>
      <c r="K260" s="15">
        <v>61.48614414230277</v>
      </c>
      <c r="L260" s="15">
        <v>68.535907288036285</v>
      </c>
      <c r="M260" s="15">
        <v>55.537215175367947</v>
      </c>
      <c r="N260" s="15">
        <v>57.58734203488175</v>
      </c>
      <c r="O260" s="15">
        <v>58.658723833830969</v>
      </c>
      <c r="P260" s="15">
        <v>66.921955744989788</v>
      </c>
      <c r="Q260" s="15">
        <v>75.10833152508161</v>
      </c>
      <c r="R260" s="15">
        <v>74.177937105225354</v>
      </c>
      <c r="S260" s="9" t="s">
        <v>15</v>
      </c>
    </row>
    <row r="261" spans="1:19" s="6" customFormat="1">
      <c r="A261" s="8" t="s">
        <v>16</v>
      </c>
      <c r="B261" s="14">
        <v>503.86375132510159</v>
      </c>
      <c r="C261" s="14">
        <v>586.95297830907282</v>
      </c>
      <c r="D261" s="14">
        <v>690.24983257426243</v>
      </c>
      <c r="E261" s="14">
        <v>478.08908604219624</v>
      </c>
      <c r="F261" s="14">
        <v>612.13127617256032</v>
      </c>
      <c r="G261" s="14">
        <v>745.77815098175711</v>
      </c>
      <c r="H261" s="14">
        <v>568.98576708394467</v>
      </c>
      <c r="I261" s="14">
        <v>765.31712730000004</v>
      </c>
      <c r="J261" s="14">
        <v>894.05497991000016</v>
      </c>
      <c r="K261" s="14">
        <v>830.85249017871013</v>
      </c>
      <c r="L261" s="14">
        <v>722.95522077797841</v>
      </c>
      <c r="M261" s="14">
        <v>724.00058999300109</v>
      </c>
      <c r="N261" s="14">
        <v>1013.3857814131973</v>
      </c>
      <c r="O261" s="14">
        <v>1185.5405159144143</v>
      </c>
      <c r="P261" s="14">
        <v>1070.3724400881501</v>
      </c>
      <c r="Q261" s="14">
        <v>1071.7478116505292</v>
      </c>
      <c r="R261" s="14">
        <v>1648.0470628174492</v>
      </c>
      <c r="S261" s="8" t="s">
        <v>17</v>
      </c>
    </row>
    <row r="262" spans="1:19" s="6" customFormat="1">
      <c r="A262" s="9" t="s">
        <v>18</v>
      </c>
      <c r="B262" s="15">
        <v>94.35583534842803</v>
      </c>
      <c r="C262" s="15">
        <v>107.99149921399103</v>
      </c>
      <c r="D262" s="15">
        <v>114.95355112111754</v>
      </c>
      <c r="E262" s="15">
        <v>119.67556197554103</v>
      </c>
      <c r="F262" s="15">
        <v>114.29724350118931</v>
      </c>
      <c r="G262" s="15">
        <v>122.41392749542203</v>
      </c>
      <c r="H262" s="15">
        <v>126.00966274447484</v>
      </c>
      <c r="I262" s="15">
        <v>125.30985695</v>
      </c>
      <c r="J262" s="15">
        <v>124.29910731000001</v>
      </c>
      <c r="K262" s="15">
        <v>119.22558283294187</v>
      </c>
      <c r="L262" s="15">
        <v>135.59066802964514</v>
      </c>
      <c r="M262" s="15">
        <v>136.73146439390058</v>
      </c>
      <c r="N262" s="15">
        <v>154.34609267067233</v>
      </c>
      <c r="O262" s="15">
        <v>162.36915445928264</v>
      </c>
      <c r="P262" s="15">
        <v>189.20640408976453</v>
      </c>
      <c r="Q262" s="15">
        <v>203.96093243812885</v>
      </c>
      <c r="R262" s="15">
        <v>241.51308029529019</v>
      </c>
      <c r="S262" s="9" t="s">
        <v>19</v>
      </c>
    </row>
    <row r="263" spans="1:19" s="6" customFormat="1">
      <c r="A263" s="8" t="s">
        <v>20</v>
      </c>
      <c r="B263" s="14">
        <v>1004.0407811646762</v>
      </c>
      <c r="C263" s="14">
        <v>1078.454267057173</v>
      </c>
      <c r="D263" s="14">
        <v>569.39240785142033</v>
      </c>
      <c r="E263" s="14">
        <v>370.30195848895141</v>
      </c>
      <c r="F263" s="14">
        <v>343.4034740792996</v>
      </c>
      <c r="G263" s="14">
        <v>520.81358905796355</v>
      </c>
      <c r="H263" s="14">
        <v>413.36855016129869</v>
      </c>
      <c r="I263" s="14">
        <v>513.66529175999995</v>
      </c>
      <c r="J263" s="14">
        <v>505.03374023000003</v>
      </c>
      <c r="K263" s="14">
        <v>488.84233652510835</v>
      </c>
      <c r="L263" s="14">
        <v>606.69691863628873</v>
      </c>
      <c r="M263" s="14">
        <v>510.62418772144304</v>
      </c>
      <c r="N263" s="14">
        <v>513.82009775618451</v>
      </c>
      <c r="O263" s="14">
        <v>496.06214849353631</v>
      </c>
      <c r="P263" s="14">
        <v>542.71317505202614</v>
      </c>
      <c r="Q263" s="14">
        <v>506.55339323498453</v>
      </c>
      <c r="R263" s="14">
        <v>548.38991195535675</v>
      </c>
      <c r="S263" s="8" t="s">
        <v>21</v>
      </c>
    </row>
    <row r="264" spans="1:19" s="6" customFormat="1" ht="60.75">
      <c r="A264" s="9" t="s">
        <v>22</v>
      </c>
      <c r="B264" s="15">
        <v>901.11919704272816</v>
      </c>
      <c r="C264" s="15">
        <v>1002.9071224978584</v>
      </c>
      <c r="D264" s="15">
        <v>1017.9155904065366</v>
      </c>
      <c r="E264" s="15">
        <v>891.60323504258417</v>
      </c>
      <c r="F264" s="15">
        <v>970.59252729467028</v>
      </c>
      <c r="G264" s="15">
        <v>1056.9606163596786</v>
      </c>
      <c r="H264" s="15">
        <v>1148.3587509080737</v>
      </c>
      <c r="I264" s="15">
        <v>1178.0263329300001</v>
      </c>
      <c r="J264" s="15">
        <v>1218.65744144</v>
      </c>
      <c r="K264" s="15">
        <v>1197.9136670494654</v>
      </c>
      <c r="L264" s="15">
        <v>1221.4698198696851</v>
      </c>
      <c r="M264" s="15">
        <v>1224.6315942098317</v>
      </c>
      <c r="N264" s="15">
        <v>1242.0750662874173</v>
      </c>
      <c r="O264" s="15">
        <v>1174.3938214676411</v>
      </c>
      <c r="P264" s="15">
        <v>1445.8183690418091</v>
      </c>
      <c r="Q264" s="15">
        <v>1540.6526343235096</v>
      </c>
      <c r="R264" s="15">
        <v>1480.305969628811</v>
      </c>
      <c r="S264" s="9" t="s">
        <v>23</v>
      </c>
    </row>
    <row r="265" spans="1:19" s="6" customFormat="1">
      <c r="A265" s="8" t="s">
        <v>24</v>
      </c>
      <c r="B265" s="14">
        <v>24.924248209159543</v>
      </c>
      <c r="C265" s="14">
        <v>34.957931093608565</v>
      </c>
      <c r="D265" s="14">
        <v>31.657271970411877</v>
      </c>
      <c r="E265" s="14">
        <v>22.460267393670431</v>
      </c>
      <c r="F265" s="14">
        <v>38.522017611516219</v>
      </c>
      <c r="G265" s="14">
        <v>45.718851359150349</v>
      </c>
      <c r="H265" s="14">
        <v>39.644440533925561</v>
      </c>
      <c r="I265" s="14">
        <v>32.188416830000001</v>
      </c>
      <c r="J265" s="14">
        <v>28.46199747</v>
      </c>
      <c r="K265" s="14">
        <v>35.828478769771408</v>
      </c>
      <c r="L265" s="14">
        <v>44.276119746076439</v>
      </c>
      <c r="M265" s="14">
        <v>44.385383406254313</v>
      </c>
      <c r="N265" s="14">
        <v>45.006954452373392</v>
      </c>
      <c r="O265" s="14">
        <v>63.984383128403486</v>
      </c>
      <c r="P265" s="14">
        <v>73.880184272878921</v>
      </c>
      <c r="Q265" s="14">
        <v>84.096725018962189</v>
      </c>
      <c r="R265" s="14">
        <v>80.022798939363071</v>
      </c>
      <c r="S265" s="8" t="s">
        <v>25</v>
      </c>
    </row>
    <row r="266" spans="1:19" s="6" customFormat="1">
      <c r="A266" s="9" t="s">
        <v>26</v>
      </c>
      <c r="B266" s="15">
        <v>293.056839869074</v>
      </c>
      <c r="C266" s="15">
        <v>300.47761089912495</v>
      </c>
      <c r="D266" s="15">
        <v>295.30429758517727</v>
      </c>
      <c r="E266" s="15">
        <v>269.61594963106228</v>
      </c>
      <c r="F266" s="15">
        <v>309.74355712131774</v>
      </c>
      <c r="G266" s="15">
        <v>295.7752427983786</v>
      </c>
      <c r="H266" s="15">
        <v>362.05788114145508</v>
      </c>
      <c r="I266" s="15">
        <v>388.47389865000002</v>
      </c>
      <c r="J266" s="15">
        <v>384.21710207999996</v>
      </c>
      <c r="K266" s="15">
        <v>379.31207502883041</v>
      </c>
      <c r="L266" s="15">
        <v>409.33186294725971</v>
      </c>
      <c r="M266" s="15">
        <v>403.69881650193804</v>
      </c>
      <c r="N266" s="15">
        <v>423.85732528530133</v>
      </c>
      <c r="O266" s="15">
        <v>439.18010898180648</v>
      </c>
      <c r="P266" s="15">
        <v>467.98189236716661</v>
      </c>
      <c r="Q266" s="15">
        <v>488.97727530627503</v>
      </c>
      <c r="R266" s="15">
        <v>501.56010933844226</v>
      </c>
      <c r="S266" s="9" t="s">
        <v>27</v>
      </c>
    </row>
    <row r="267" spans="1:19" s="6" customFormat="1">
      <c r="A267" s="8" t="s">
        <v>28</v>
      </c>
      <c r="B267" s="14">
        <v>481.43639630123641</v>
      </c>
      <c r="C267" s="14">
        <v>500.80487003248868</v>
      </c>
      <c r="D267" s="14">
        <v>432.20775623520967</v>
      </c>
      <c r="E267" s="14">
        <v>368.91379263267157</v>
      </c>
      <c r="F267" s="14">
        <v>280.08845717953636</v>
      </c>
      <c r="G267" s="14">
        <v>290.60072439377956</v>
      </c>
      <c r="H267" s="14">
        <v>285.52021613161668</v>
      </c>
      <c r="I267" s="14">
        <v>307.44075134000002</v>
      </c>
      <c r="J267" s="14">
        <v>315.88372343000003</v>
      </c>
      <c r="K267" s="14">
        <v>351.39704786010566</v>
      </c>
      <c r="L267" s="14">
        <v>377.92691189245483</v>
      </c>
      <c r="M267" s="14">
        <v>476.50915085546512</v>
      </c>
      <c r="N267" s="14">
        <v>443.80810583210354</v>
      </c>
      <c r="O267" s="14">
        <v>393.57002639080343</v>
      </c>
      <c r="P267" s="14">
        <v>587.41948518757283</v>
      </c>
      <c r="Q267" s="14">
        <v>559.90588371605406</v>
      </c>
      <c r="R267" s="14">
        <v>575.05444040270879</v>
      </c>
      <c r="S267" s="8" t="s">
        <v>29</v>
      </c>
    </row>
    <row r="268" spans="1:19" s="6" customFormat="1" ht="40.5">
      <c r="A268" s="9" t="s">
        <v>30</v>
      </c>
      <c r="B268" s="15">
        <v>284.76448202385518</v>
      </c>
      <c r="C268" s="15">
        <v>336.24199708231288</v>
      </c>
      <c r="D268" s="15">
        <v>362.20393282791525</v>
      </c>
      <c r="E268" s="15">
        <v>434.68410718289027</v>
      </c>
      <c r="F268" s="15">
        <v>510.297406212667</v>
      </c>
      <c r="G268" s="15">
        <v>524.18081263428849</v>
      </c>
      <c r="H268" s="15">
        <v>510.44727118229855</v>
      </c>
      <c r="I268" s="15">
        <v>583.40662565000002</v>
      </c>
      <c r="J268" s="15">
        <v>636.04536428999995</v>
      </c>
      <c r="K268" s="15">
        <v>687.90277635139819</v>
      </c>
      <c r="L268" s="15">
        <v>816.51162819506942</v>
      </c>
      <c r="M268" s="15">
        <v>985.20109146197206</v>
      </c>
      <c r="N268" s="15">
        <v>998.7463807136113</v>
      </c>
      <c r="O268" s="15">
        <v>886.11401723482709</v>
      </c>
      <c r="P268" s="15">
        <v>943.19212449877614</v>
      </c>
      <c r="Q268" s="15">
        <v>925.77948996890314</v>
      </c>
      <c r="R268" s="15">
        <v>934.57548999296444</v>
      </c>
      <c r="S268" s="9" t="s">
        <v>31</v>
      </c>
    </row>
    <row r="269" spans="1:19" s="6" customFormat="1" ht="40.5">
      <c r="A269" s="8" t="s">
        <v>32</v>
      </c>
      <c r="B269" s="14">
        <v>681.84562543657273</v>
      </c>
      <c r="C269" s="14">
        <v>731.615580019459</v>
      </c>
      <c r="D269" s="14">
        <v>814.1049934864559</v>
      </c>
      <c r="E269" s="14">
        <v>886.5423806120084</v>
      </c>
      <c r="F269" s="14">
        <v>968.4183732206169</v>
      </c>
      <c r="G269" s="14">
        <v>1104.0026549884767</v>
      </c>
      <c r="H269" s="14">
        <v>1064.5261448112815</v>
      </c>
      <c r="I269" s="14">
        <v>1016.56829348</v>
      </c>
      <c r="J269" s="14">
        <v>1051.0321024700002</v>
      </c>
      <c r="K269" s="14">
        <v>1073.2517374061399</v>
      </c>
      <c r="L269" s="14">
        <v>959.27069843933987</v>
      </c>
      <c r="M269" s="14">
        <v>915.19195308090525</v>
      </c>
      <c r="N269" s="14">
        <v>840.03906714787627</v>
      </c>
      <c r="O269" s="14">
        <v>717.4593943691367</v>
      </c>
      <c r="P269" s="14">
        <v>738.78742678704702</v>
      </c>
      <c r="Q269" s="14">
        <v>846.92235271469065</v>
      </c>
      <c r="R269" s="14">
        <v>1004.3417983283364</v>
      </c>
      <c r="S269" s="8" t="s">
        <v>33</v>
      </c>
    </row>
    <row r="270" spans="1:19" s="6" customFormat="1">
      <c r="A270" s="9" t="s">
        <v>34</v>
      </c>
      <c r="B270" s="15">
        <v>1044.2989247802184</v>
      </c>
      <c r="C270" s="15">
        <v>933.47794288561704</v>
      </c>
      <c r="D270" s="15">
        <v>1045.1256956887703</v>
      </c>
      <c r="E270" s="15">
        <v>1000.8037540442983</v>
      </c>
      <c r="F270" s="15">
        <v>982.73043415910035</v>
      </c>
      <c r="G270" s="15">
        <v>1017.1547101575042</v>
      </c>
      <c r="H270" s="15">
        <v>1014.3574619870824</v>
      </c>
      <c r="I270" s="15">
        <v>961.31501658000002</v>
      </c>
      <c r="J270" s="15">
        <v>1061.9996741700002</v>
      </c>
      <c r="K270" s="15">
        <v>1149.3463537853656</v>
      </c>
      <c r="L270" s="15">
        <v>1161.5609777339719</v>
      </c>
      <c r="M270" s="15">
        <v>1269.0900881111115</v>
      </c>
      <c r="N270" s="15">
        <v>1356.4862086015257</v>
      </c>
      <c r="O270" s="15">
        <v>1378.018211355773</v>
      </c>
      <c r="P270" s="15">
        <v>1454.1128656873104</v>
      </c>
      <c r="Q270" s="15">
        <v>1545.9727548408048</v>
      </c>
      <c r="R270" s="15">
        <v>1484.4019253172717</v>
      </c>
      <c r="S270" s="9" t="s">
        <v>35</v>
      </c>
    </row>
    <row r="271" spans="1:19" s="6" customFormat="1">
      <c r="A271" s="8" t="s">
        <v>36</v>
      </c>
      <c r="B271" s="14">
        <v>146.28766084698285</v>
      </c>
      <c r="C271" s="14">
        <v>246.86894982199004</v>
      </c>
      <c r="D271" s="14">
        <v>250.44451547781875</v>
      </c>
      <c r="E271" s="14">
        <v>267.32031638084959</v>
      </c>
      <c r="F271" s="14">
        <v>285.47396265997133</v>
      </c>
      <c r="G271" s="14">
        <v>292.25976480916057</v>
      </c>
      <c r="H271" s="14">
        <v>299.26023393389306</v>
      </c>
      <c r="I271" s="14">
        <v>333.09802531000003</v>
      </c>
      <c r="J271" s="14">
        <v>334.53350159000001</v>
      </c>
      <c r="K271" s="14">
        <v>364.60022587545802</v>
      </c>
      <c r="L271" s="14">
        <v>302.97063105684379</v>
      </c>
      <c r="M271" s="14">
        <v>320.22867301908366</v>
      </c>
      <c r="N271" s="14">
        <v>329.03666885712954</v>
      </c>
      <c r="O271" s="14">
        <v>361.02644835005157</v>
      </c>
      <c r="P271" s="14">
        <v>396.70292028719723</v>
      </c>
      <c r="Q271" s="14">
        <v>360.01198011981734</v>
      </c>
      <c r="R271" s="14">
        <v>378.26038578564624</v>
      </c>
      <c r="S271" s="8" t="s">
        <v>37</v>
      </c>
    </row>
    <row r="272" spans="1:19" s="6" customFormat="1" ht="40.5">
      <c r="A272" s="9" t="s">
        <v>38</v>
      </c>
      <c r="B272" s="15">
        <v>142.06928185292983</v>
      </c>
      <c r="C272" s="15">
        <v>146.79421323547882</v>
      </c>
      <c r="D272" s="15">
        <v>147.15949120725978</v>
      </c>
      <c r="E272" s="15">
        <v>143.24949150738044</v>
      </c>
      <c r="F272" s="15">
        <v>151.32810687133826</v>
      </c>
      <c r="G272" s="15">
        <v>156.63534555997956</v>
      </c>
      <c r="H272" s="15">
        <v>167.12136733305744</v>
      </c>
      <c r="I272" s="15">
        <v>166.59441079000001</v>
      </c>
      <c r="J272" s="15">
        <v>175.44245085</v>
      </c>
      <c r="K272" s="15">
        <v>194.98371978750581</v>
      </c>
      <c r="L272" s="15">
        <v>194.50354083007011</v>
      </c>
      <c r="M272" s="15">
        <v>192.79809491733036</v>
      </c>
      <c r="N272" s="15">
        <v>191.39965637641095</v>
      </c>
      <c r="O272" s="15">
        <v>202.00651557607887</v>
      </c>
      <c r="P272" s="15">
        <v>214.99835351095808</v>
      </c>
      <c r="Q272" s="15">
        <v>197.60652596858901</v>
      </c>
      <c r="R272" s="15">
        <v>211.16502989777928</v>
      </c>
      <c r="S272" s="9" t="s">
        <v>39</v>
      </c>
    </row>
    <row r="273" spans="1:19" s="6" customFormat="1">
      <c r="A273" s="8" t="s">
        <v>40</v>
      </c>
      <c r="B273" s="14">
        <v>10.246729112416718</v>
      </c>
      <c r="C273" s="14">
        <v>10.050594557899752</v>
      </c>
      <c r="D273" s="14">
        <v>9.6509682155938687</v>
      </c>
      <c r="E273" s="14">
        <v>10.612338023078166</v>
      </c>
      <c r="F273" s="14">
        <v>10.5789224230105</v>
      </c>
      <c r="G273" s="14">
        <v>10.025292507310725</v>
      </c>
      <c r="H273" s="14">
        <v>7.9686723860393194</v>
      </c>
      <c r="I273" s="14">
        <v>13.95545293</v>
      </c>
      <c r="J273" s="14">
        <v>11.398833969999998</v>
      </c>
      <c r="K273" s="14">
        <v>8.3928159058762297</v>
      </c>
      <c r="L273" s="14">
        <v>20.047013757390001</v>
      </c>
      <c r="M273" s="14">
        <v>24.996030626686139</v>
      </c>
      <c r="N273" s="14">
        <v>22.844481725452205</v>
      </c>
      <c r="O273" s="14">
        <v>12.826634895958822</v>
      </c>
      <c r="P273" s="14">
        <v>6.7428300149696758</v>
      </c>
      <c r="Q273" s="14">
        <v>23.73798284996662</v>
      </c>
      <c r="R273" s="14">
        <v>15.572811887298375</v>
      </c>
      <c r="S273" s="8" t="s">
        <v>41</v>
      </c>
    </row>
    <row r="274" spans="1:19" s="6" customFormat="1">
      <c r="A274" s="21" t="s">
        <v>50</v>
      </c>
      <c r="B274" s="22">
        <f t="shared" ref="B274:R274" si="22">SUM(B256:B273)-B256-B259</f>
        <v>6946.9440978219618</v>
      </c>
      <c r="C274" s="22">
        <f t="shared" si="22"/>
        <v>7367.6092279448267</v>
      </c>
      <c r="D274" s="22">
        <f t="shared" si="22"/>
        <v>7109.0574315969507</v>
      </c>
      <c r="E274" s="22">
        <f t="shared" si="22"/>
        <v>6547.4324272931217</v>
      </c>
      <c r="F274" s="22">
        <f t="shared" si="22"/>
        <v>6902.4989291065067</v>
      </c>
      <c r="G274" s="22">
        <f t="shared" si="22"/>
        <v>7638.6897311802459</v>
      </c>
      <c r="H274" s="22">
        <f t="shared" si="22"/>
        <v>7509.6563489819455</v>
      </c>
      <c r="I274" s="22">
        <f t="shared" si="22"/>
        <v>7942.9834548200015</v>
      </c>
      <c r="J274" s="22">
        <f t="shared" si="22"/>
        <v>8690.3689222400062</v>
      </c>
      <c r="K274" s="22">
        <f t="shared" si="22"/>
        <v>8774.6629670514958</v>
      </c>
      <c r="L274" s="22">
        <f t="shared" si="22"/>
        <v>8779.1454605578692</v>
      </c>
      <c r="M274" s="22">
        <f t="shared" si="22"/>
        <v>9119.6501622414307</v>
      </c>
      <c r="N274" s="22">
        <f t="shared" si="22"/>
        <v>9605.4291617190192</v>
      </c>
      <c r="O274" s="22">
        <f t="shared" si="22"/>
        <v>9615.5137442039359</v>
      </c>
      <c r="P274" s="22">
        <f t="shared" si="22"/>
        <v>10386.208078744858</v>
      </c>
      <c r="Q274" s="22">
        <f t="shared" si="22"/>
        <v>10706.352152752519</v>
      </c>
      <c r="R274" s="22">
        <f t="shared" si="22"/>
        <v>11954.677095454283</v>
      </c>
      <c r="S274" s="21" t="s">
        <v>55</v>
      </c>
    </row>
    <row r="275" spans="1:19" s="6" customFormat="1">
      <c r="A275" s="24" t="s">
        <v>51</v>
      </c>
      <c r="B275" s="16">
        <f t="shared" ref="B275:R275" si="23">(SUM(B256:B273)-B256-B259)-B277</f>
        <v>41.769456628645457</v>
      </c>
      <c r="C275" s="16">
        <f t="shared" si="23"/>
        <v>39.445547256263126</v>
      </c>
      <c r="D275" s="16">
        <f t="shared" si="23"/>
        <v>16.812105145810165</v>
      </c>
      <c r="E275" s="16">
        <f t="shared" si="23"/>
        <v>-1.1988172179635512</v>
      </c>
      <c r="F275" s="16">
        <f t="shared" si="23"/>
        <v>-22.022373993645488</v>
      </c>
      <c r="G275" s="16">
        <f t="shared" si="23"/>
        <v>-19.774049911653492</v>
      </c>
      <c r="H275" s="16">
        <f t="shared" si="23"/>
        <v>-5.251353142914013</v>
      </c>
      <c r="I275" s="16">
        <f t="shared" si="23"/>
        <v>5.6000135373324156E-7</v>
      </c>
      <c r="J275" s="16">
        <f t="shared" si="23"/>
        <v>5.0000562623608857E-7</v>
      </c>
      <c r="K275" s="16">
        <f t="shared" si="23"/>
        <v>5.022371668013875</v>
      </c>
      <c r="L275" s="16">
        <f t="shared" si="23"/>
        <v>30.304257448198769</v>
      </c>
      <c r="M275" s="16">
        <f t="shared" si="23"/>
        <v>33.539769479977622</v>
      </c>
      <c r="N275" s="16">
        <f t="shared" si="23"/>
        <v>-30.341640188940801</v>
      </c>
      <c r="O275" s="16">
        <f t="shared" si="23"/>
        <v>-47.47624811505375</v>
      </c>
      <c r="P275" s="16">
        <f t="shared" si="23"/>
        <v>-62.291674233427329</v>
      </c>
      <c r="Q275" s="16">
        <f t="shared" si="23"/>
        <v>-72.925700399329799</v>
      </c>
      <c r="R275" s="16">
        <f t="shared" si="23"/>
        <v>-310.53097271529805</v>
      </c>
      <c r="S275" s="24" t="s">
        <v>56</v>
      </c>
    </row>
    <row r="276" spans="1:19" s="6" customFormat="1">
      <c r="A276" s="25" t="s">
        <v>52</v>
      </c>
      <c r="B276" s="26">
        <f t="shared" ref="B276:R276" si="24">100*((SUM(B256:B273)-B256-B259)-B277)/B277</f>
        <v>0.60490079974902822</v>
      </c>
      <c r="C276" s="26">
        <f t="shared" si="24"/>
        <v>0.53827328339037284</v>
      </c>
      <c r="D276" s="26">
        <f t="shared" si="24"/>
        <v>0.23704912015815313</v>
      </c>
      <c r="E276" s="26">
        <f t="shared" si="24"/>
        <v>-1.8306378435468829E-2</v>
      </c>
      <c r="F276" s="26">
        <f t="shared" si="24"/>
        <v>-0.31803460527713201</v>
      </c>
      <c r="G276" s="26">
        <f t="shared" si="24"/>
        <v>-0.25819864762531036</v>
      </c>
      <c r="H276" s="26">
        <f t="shared" si="24"/>
        <v>-6.9879143577893571E-2</v>
      </c>
      <c r="I276" s="26">
        <f t="shared" si="24"/>
        <v>7.0502646386969403E-9</v>
      </c>
      <c r="J276" s="26">
        <f t="shared" si="24"/>
        <v>5.7535604154302878E-9</v>
      </c>
      <c r="K276" s="26">
        <f t="shared" si="24"/>
        <v>5.7269982884563753E-2</v>
      </c>
      <c r="L276" s="26">
        <f t="shared" si="24"/>
        <v>0.34638024333356837</v>
      </c>
      <c r="M276" s="26">
        <f t="shared" si="24"/>
        <v>0.36913231328003054</v>
      </c>
      <c r="N276" s="26">
        <f t="shared" si="24"/>
        <v>-0.31488544936055257</v>
      </c>
      <c r="O276" s="26">
        <f t="shared" si="24"/>
        <v>-0.49132047278111773</v>
      </c>
      <c r="P276" s="26">
        <f t="shared" si="24"/>
        <v>-0.59617816630250142</v>
      </c>
      <c r="Q276" s="26">
        <f t="shared" si="24"/>
        <v>-0.67653604808049739</v>
      </c>
      <c r="R276" s="26">
        <f t="shared" si="24"/>
        <v>-2.5318035453567376</v>
      </c>
      <c r="S276" s="25" t="s">
        <v>57</v>
      </c>
    </row>
    <row r="277" spans="1:19" s="6" customFormat="1">
      <c r="A277" s="21" t="s">
        <v>53</v>
      </c>
      <c r="B277" s="22">
        <v>6905.1746411933163</v>
      </c>
      <c r="C277" s="22">
        <v>7328.1636806885635</v>
      </c>
      <c r="D277" s="22">
        <v>7092.2453264511405</v>
      </c>
      <c r="E277" s="22">
        <v>6548.6312445110852</v>
      </c>
      <c r="F277" s="22">
        <v>6924.5213031001522</v>
      </c>
      <c r="G277" s="22">
        <v>7658.4637810918994</v>
      </c>
      <c r="H277" s="22">
        <v>7514.9077021248595</v>
      </c>
      <c r="I277" s="22">
        <v>7942.9834542600001</v>
      </c>
      <c r="J277" s="22">
        <v>8690.3689217400006</v>
      </c>
      <c r="K277" s="22">
        <v>8769.6405953834819</v>
      </c>
      <c r="L277" s="22">
        <v>8748.8412031096705</v>
      </c>
      <c r="M277" s="22">
        <v>9086.1103927614531</v>
      </c>
      <c r="N277" s="22">
        <v>9635.77080190796</v>
      </c>
      <c r="O277" s="22">
        <v>9662.9899923189896</v>
      </c>
      <c r="P277" s="22">
        <v>10448.499752978285</v>
      </c>
      <c r="Q277" s="22">
        <v>10779.277853151849</v>
      </c>
      <c r="R277" s="22">
        <v>12265.208068169581</v>
      </c>
      <c r="S277" s="21" t="s">
        <v>58</v>
      </c>
    </row>
    <row r="278" spans="1:19" s="29" customFormat="1">
      <c r="A278" s="23" t="s">
        <v>54</v>
      </c>
      <c r="B278" s="23"/>
      <c r="C278" s="23"/>
      <c r="D278" s="23"/>
      <c r="E278" s="23"/>
      <c r="F278" s="23"/>
      <c r="G278" s="23"/>
      <c r="H278" s="23"/>
      <c r="I278" s="23"/>
      <c r="J278" s="23"/>
      <c r="K278" s="23" t="s">
        <v>59</v>
      </c>
      <c r="L278" s="23"/>
      <c r="M278" s="23"/>
      <c r="N278" s="23"/>
      <c r="O278" s="23"/>
      <c r="P278" s="23"/>
      <c r="Q278" s="23"/>
      <c r="R278" s="23"/>
      <c r="S278" s="23"/>
    </row>
    <row r="279" spans="1:19" s="29" customFormat="1"/>
    <row r="280" spans="1:19" s="29" customFormat="1"/>
    <row r="281" spans="1:19" s="29" customFormat="1">
      <c r="A281" s="30" t="s">
        <v>0</v>
      </c>
      <c r="S281" s="31" t="s">
        <v>1</v>
      </c>
    </row>
    <row r="282" spans="1:19" s="29" customFormat="1"/>
    <row r="283" spans="1:19" s="29" customFormat="1">
      <c r="A283" s="30" t="s">
        <v>68</v>
      </c>
      <c r="I283" s="31" t="s">
        <v>3</v>
      </c>
      <c r="J283" s="30" t="s">
        <v>4</v>
      </c>
      <c r="S283" s="31" t="s">
        <v>69</v>
      </c>
    </row>
    <row r="284" spans="1:19">
      <c r="A284" s="4"/>
      <c r="B284" s="5">
        <v>1995</v>
      </c>
      <c r="C284" s="5">
        <v>1996</v>
      </c>
      <c r="D284" s="5">
        <v>1997</v>
      </c>
      <c r="E284" s="5">
        <v>1998</v>
      </c>
      <c r="F284" s="5">
        <v>1999</v>
      </c>
      <c r="G284" s="5">
        <v>2000</v>
      </c>
      <c r="H284" s="5">
        <v>2001</v>
      </c>
      <c r="I284" s="5">
        <v>2002</v>
      </c>
      <c r="J284" s="5">
        <v>2003</v>
      </c>
      <c r="K284" s="5">
        <v>2004</v>
      </c>
      <c r="L284" s="5">
        <v>2005</v>
      </c>
      <c r="M284" s="5">
        <v>2006</v>
      </c>
      <c r="N284" s="5">
        <v>2007</v>
      </c>
      <c r="O284" s="5">
        <v>2008</v>
      </c>
      <c r="P284" s="5">
        <v>2009</v>
      </c>
      <c r="Q284" s="5">
        <v>2010</v>
      </c>
      <c r="R284" s="5">
        <v>2011</v>
      </c>
      <c r="S284" s="4"/>
    </row>
    <row r="285" spans="1:19" s="6" customFormat="1">
      <c r="A285" s="27" t="s">
        <v>6</v>
      </c>
      <c r="B285" s="28">
        <v>2482.94748106</v>
      </c>
      <c r="C285" s="28">
        <v>3027.2302296600001</v>
      </c>
      <c r="D285" s="28">
        <v>2475.4662138200001</v>
      </c>
      <c r="E285" s="28">
        <v>3206.48060657</v>
      </c>
      <c r="F285" s="28">
        <v>2899.5252282800002</v>
      </c>
      <c r="G285" s="28">
        <v>2917.0000453399998</v>
      </c>
      <c r="H285" s="28">
        <v>3369.6369227099999</v>
      </c>
      <c r="I285" s="28">
        <v>3626.3857855400001</v>
      </c>
      <c r="J285" s="28">
        <v>4658.4084342899996</v>
      </c>
      <c r="K285" s="28">
        <v>5070.3589563699998</v>
      </c>
      <c r="L285" s="28">
        <v>5045.3659337600002</v>
      </c>
      <c r="M285" s="28">
        <v>5885.45677987</v>
      </c>
      <c r="N285" s="28">
        <v>6354.9607798300003</v>
      </c>
      <c r="O285" s="28">
        <v>7347.6248286700002</v>
      </c>
      <c r="P285" s="28">
        <v>8577.8868030499998</v>
      </c>
      <c r="Q285" s="28">
        <v>9596.4143621099993</v>
      </c>
      <c r="R285" s="28">
        <v>9166.6830925199993</v>
      </c>
      <c r="S285" s="27" t="s">
        <v>7</v>
      </c>
    </row>
    <row r="286" spans="1:19" s="6" customFormat="1">
      <c r="A286" s="8" t="s">
        <v>8</v>
      </c>
      <c r="B286" s="14">
        <v>2419.8743281500001</v>
      </c>
      <c r="C286" s="14">
        <v>2931.1113638400002</v>
      </c>
      <c r="D286" s="14">
        <v>2358.33717028</v>
      </c>
      <c r="E286" s="14">
        <v>3045.6611012799999</v>
      </c>
      <c r="F286" s="14">
        <v>2723.91735217</v>
      </c>
      <c r="G286" s="14">
        <v>2782.3285178000001</v>
      </c>
      <c r="H286" s="14">
        <v>3225.6901001699998</v>
      </c>
      <c r="I286" s="14">
        <v>3485.97878481</v>
      </c>
      <c r="J286" s="14">
        <v>4561.0316310099997</v>
      </c>
      <c r="K286" s="14">
        <v>4962.9505514499997</v>
      </c>
      <c r="L286" s="14">
        <v>4918.3708796800001</v>
      </c>
      <c r="M286" s="14">
        <v>5779.5078510399999</v>
      </c>
      <c r="N286" s="14">
        <v>6228.6306876999997</v>
      </c>
      <c r="O286" s="14">
        <v>7234.8418785900003</v>
      </c>
      <c r="P286" s="14">
        <v>8447.2160468099992</v>
      </c>
      <c r="Q286" s="14">
        <v>9448.6683557199995</v>
      </c>
      <c r="R286" s="14">
        <v>9014.1553136999992</v>
      </c>
      <c r="S286" s="8" t="s">
        <v>9</v>
      </c>
    </row>
    <row r="287" spans="1:19" s="6" customFormat="1">
      <c r="A287" s="9" t="s">
        <v>10</v>
      </c>
      <c r="B287" s="15">
        <v>63.07315277</v>
      </c>
      <c r="C287" s="15">
        <v>96.118865650000004</v>
      </c>
      <c r="D287" s="15">
        <v>117.12904337000001</v>
      </c>
      <c r="E287" s="15">
        <v>160.81950515</v>
      </c>
      <c r="F287" s="15">
        <v>175.607876</v>
      </c>
      <c r="G287" s="15">
        <v>134.67152737999999</v>
      </c>
      <c r="H287" s="15">
        <v>143.9468224</v>
      </c>
      <c r="I287" s="15">
        <v>140.40700061999999</v>
      </c>
      <c r="J287" s="15">
        <v>97.376803129999999</v>
      </c>
      <c r="K287" s="15">
        <v>107.40840479000001</v>
      </c>
      <c r="L287" s="15">
        <v>126.99505396000001</v>
      </c>
      <c r="M287" s="15">
        <v>105.94892872</v>
      </c>
      <c r="N287" s="15">
        <v>126.33009201</v>
      </c>
      <c r="O287" s="15">
        <v>112.78294996</v>
      </c>
      <c r="P287" s="15">
        <v>130.67075611999999</v>
      </c>
      <c r="Q287" s="15">
        <v>147.74600627000001</v>
      </c>
      <c r="R287" s="15">
        <v>152.5277787</v>
      </c>
      <c r="S287" s="9" t="s">
        <v>11</v>
      </c>
    </row>
    <row r="288" spans="1:19" s="6" customFormat="1">
      <c r="A288" s="10" t="s">
        <v>12</v>
      </c>
      <c r="B288" s="16">
        <v>6903.4502181099997</v>
      </c>
      <c r="C288" s="16">
        <v>8301.4682487299997</v>
      </c>
      <c r="D288" s="16">
        <v>8590.9509100199994</v>
      </c>
      <c r="E288" s="16">
        <v>9302.5681396399996</v>
      </c>
      <c r="F288" s="16">
        <v>10125.001848350001</v>
      </c>
      <c r="G288" s="16">
        <v>9712.2945527600004</v>
      </c>
      <c r="H288" s="16">
        <v>9762.3625931299994</v>
      </c>
      <c r="I288" s="16">
        <v>10365.50401712</v>
      </c>
      <c r="J288" s="16">
        <v>11163.940892230001</v>
      </c>
      <c r="K288" s="16">
        <v>11021.204464210001</v>
      </c>
      <c r="L288" s="16">
        <v>11705.33587332</v>
      </c>
      <c r="M288" s="16">
        <v>12911.770428669999</v>
      </c>
      <c r="N288" s="16">
        <v>13730.520421380001</v>
      </c>
      <c r="O288" s="16">
        <v>14852.86335358</v>
      </c>
      <c r="P288" s="16">
        <v>17366.421379650001</v>
      </c>
      <c r="Q288" s="16">
        <v>18799.160887139999</v>
      </c>
      <c r="R288" s="16">
        <v>20444.378525839998</v>
      </c>
      <c r="S288" s="10" t="s">
        <v>13</v>
      </c>
    </row>
    <row r="289" spans="1:19" s="6" customFormat="1">
      <c r="A289" s="9" t="s">
        <v>14</v>
      </c>
      <c r="B289" s="15">
        <v>146.85469520999999</v>
      </c>
      <c r="C289" s="15">
        <v>187.99379210999999</v>
      </c>
      <c r="D289" s="15">
        <v>184.96876429</v>
      </c>
      <c r="E289" s="15">
        <v>133.06553292999999</v>
      </c>
      <c r="F289" s="15">
        <v>147.6026482</v>
      </c>
      <c r="G289" s="15">
        <v>147.11264752</v>
      </c>
      <c r="H289" s="15">
        <v>151.03436843</v>
      </c>
      <c r="I289" s="15">
        <v>194.20857204999999</v>
      </c>
      <c r="J289" s="15">
        <v>191.06827609000001</v>
      </c>
      <c r="K289" s="15">
        <v>178.11400083999999</v>
      </c>
      <c r="L289" s="15">
        <v>186.62725777</v>
      </c>
      <c r="M289" s="15">
        <v>103.11679083</v>
      </c>
      <c r="N289" s="15">
        <v>121.36664862000001</v>
      </c>
      <c r="O289" s="15">
        <v>124.49237995</v>
      </c>
      <c r="P289" s="15">
        <v>169.55263234</v>
      </c>
      <c r="Q289" s="15">
        <v>165.08793191000001</v>
      </c>
      <c r="R289" s="15">
        <v>220.38195088000001</v>
      </c>
      <c r="S289" s="9" t="s">
        <v>15</v>
      </c>
    </row>
    <row r="290" spans="1:19" s="6" customFormat="1">
      <c r="A290" s="8" t="s">
        <v>16</v>
      </c>
      <c r="B290" s="14">
        <v>653.36195098999997</v>
      </c>
      <c r="C290" s="14">
        <v>657.27380885000002</v>
      </c>
      <c r="D290" s="14">
        <v>707.15461453</v>
      </c>
      <c r="E290" s="14">
        <v>1269.57365179</v>
      </c>
      <c r="F290" s="14">
        <v>1326.7534928499999</v>
      </c>
      <c r="G290" s="14">
        <v>1132.10678605</v>
      </c>
      <c r="H290" s="14">
        <v>1294.8016607699999</v>
      </c>
      <c r="I290" s="14">
        <v>1201.7982445800001</v>
      </c>
      <c r="J290" s="14">
        <v>1310.8307576</v>
      </c>
      <c r="K290" s="14">
        <v>514.22687179000002</v>
      </c>
      <c r="L290" s="14">
        <v>530.94447973000001</v>
      </c>
      <c r="M290" s="14">
        <v>645.01147256000002</v>
      </c>
      <c r="N290" s="14">
        <v>802.26115531000005</v>
      </c>
      <c r="O290" s="14">
        <v>971.62159301999998</v>
      </c>
      <c r="P290" s="14">
        <v>1359.6211731200001</v>
      </c>
      <c r="Q290" s="14">
        <v>1085.06950147</v>
      </c>
      <c r="R290" s="14">
        <v>1530.3201391099999</v>
      </c>
      <c r="S290" s="8" t="s">
        <v>17</v>
      </c>
    </row>
    <row r="291" spans="1:19" s="6" customFormat="1">
      <c r="A291" s="9" t="s">
        <v>18</v>
      </c>
      <c r="B291" s="15">
        <v>168.80163999000001</v>
      </c>
      <c r="C291" s="15">
        <v>180.89889284</v>
      </c>
      <c r="D291" s="15">
        <v>190.96135959</v>
      </c>
      <c r="E291" s="15">
        <v>238.30654158999999</v>
      </c>
      <c r="F291" s="15">
        <v>210.76887241</v>
      </c>
      <c r="G291" s="15">
        <v>214.21230512</v>
      </c>
      <c r="H291" s="15">
        <v>220.12680477000001</v>
      </c>
      <c r="I291" s="15">
        <v>221.08247168</v>
      </c>
      <c r="J291" s="15">
        <v>231.91668748999999</v>
      </c>
      <c r="K291" s="15">
        <v>250.37540897</v>
      </c>
      <c r="L291" s="15">
        <v>240.90676626000001</v>
      </c>
      <c r="M291" s="15">
        <v>269.0941406</v>
      </c>
      <c r="N291" s="15">
        <v>268.91559881000001</v>
      </c>
      <c r="O291" s="15">
        <v>281.80701476000002</v>
      </c>
      <c r="P291" s="15">
        <v>363.60697279999999</v>
      </c>
      <c r="Q291" s="15">
        <v>378.91417854000002</v>
      </c>
      <c r="R291" s="15">
        <v>382.65882714999998</v>
      </c>
      <c r="S291" s="9" t="s">
        <v>19</v>
      </c>
    </row>
    <row r="292" spans="1:19" s="6" customFormat="1">
      <c r="A292" s="8" t="s">
        <v>20</v>
      </c>
      <c r="B292" s="14">
        <v>770.81220524000003</v>
      </c>
      <c r="C292" s="14">
        <v>1397.64043745</v>
      </c>
      <c r="D292" s="14">
        <v>1177.96379929</v>
      </c>
      <c r="E292" s="14">
        <v>884.95022239000002</v>
      </c>
      <c r="F292" s="14">
        <v>1086.67048626</v>
      </c>
      <c r="G292" s="14">
        <v>510.03451717000002</v>
      </c>
      <c r="H292" s="14">
        <v>393.09722651999999</v>
      </c>
      <c r="I292" s="14">
        <v>754.66889664999997</v>
      </c>
      <c r="J292" s="14">
        <v>941.07581643000003</v>
      </c>
      <c r="K292" s="14">
        <v>937.23506605</v>
      </c>
      <c r="L292" s="14">
        <v>896.66468632999999</v>
      </c>
      <c r="M292" s="14">
        <v>1093.73041827</v>
      </c>
      <c r="N292" s="14">
        <v>1375.2960275999999</v>
      </c>
      <c r="O292" s="14">
        <v>1283.8934002200001</v>
      </c>
      <c r="P292" s="14">
        <v>1951.8194143600001</v>
      </c>
      <c r="Q292" s="14">
        <v>2034.9888776299999</v>
      </c>
      <c r="R292" s="14">
        <v>1881.3126050400001</v>
      </c>
      <c r="S292" s="8" t="s">
        <v>21</v>
      </c>
    </row>
    <row r="293" spans="1:19" s="6" customFormat="1" ht="60.75">
      <c r="A293" s="9" t="s">
        <v>22</v>
      </c>
      <c r="B293" s="15">
        <v>1053.46203264</v>
      </c>
      <c r="C293" s="15">
        <v>1281.37935806</v>
      </c>
      <c r="D293" s="15">
        <v>1373.03908256</v>
      </c>
      <c r="E293" s="15">
        <v>1362.67460876</v>
      </c>
      <c r="F293" s="15">
        <v>1483.7498365700001</v>
      </c>
      <c r="G293" s="15">
        <v>1452.0585086000001</v>
      </c>
      <c r="H293" s="15">
        <v>1428.5464457</v>
      </c>
      <c r="I293" s="15">
        <v>1407.70685983</v>
      </c>
      <c r="J293" s="15">
        <v>1542.13917348</v>
      </c>
      <c r="K293" s="15">
        <v>1521.7137898999999</v>
      </c>
      <c r="L293" s="15">
        <v>1582.17708601</v>
      </c>
      <c r="M293" s="15">
        <v>1815.89159724</v>
      </c>
      <c r="N293" s="15">
        <v>1931.2385067600001</v>
      </c>
      <c r="O293" s="15">
        <v>2007.6981137600001</v>
      </c>
      <c r="P293" s="15">
        <v>2734.68979313</v>
      </c>
      <c r="Q293" s="15">
        <v>2782.7909285300002</v>
      </c>
      <c r="R293" s="15">
        <v>2735.9921730900001</v>
      </c>
      <c r="S293" s="9" t="s">
        <v>23</v>
      </c>
    </row>
    <row r="294" spans="1:19" s="6" customFormat="1">
      <c r="A294" s="8" t="s">
        <v>24</v>
      </c>
      <c r="B294" s="14">
        <v>73.023633939999996</v>
      </c>
      <c r="C294" s="14">
        <v>61.443504590000003</v>
      </c>
      <c r="D294" s="14">
        <v>78.606363540000004</v>
      </c>
      <c r="E294" s="14">
        <v>49.484781529999999</v>
      </c>
      <c r="F294" s="14">
        <v>56.071612119999998</v>
      </c>
      <c r="G294" s="14">
        <v>57.910409110000003</v>
      </c>
      <c r="H294" s="14">
        <v>62.143237409999998</v>
      </c>
      <c r="I294" s="14">
        <v>68.478252310000002</v>
      </c>
      <c r="J294" s="14">
        <v>79.364742309999997</v>
      </c>
      <c r="K294" s="14">
        <v>74.785613819999995</v>
      </c>
      <c r="L294" s="14">
        <v>74.100755120000002</v>
      </c>
      <c r="M294" s="14">
        <v>66.584380629999998</v>
      </c>
      <c r="N294" s="14">
        <v>69.147743230000003</v>
      </c>
      <c r="O294" s="14">
        <v>70.085578769999998</v>
      </c>
      <c r="P294" s="14">
        <v>70.271450720000004</v>
      </c>
      <c r="Q294" s="14">
        <v>86.314322300000001</v>
      </c>
      <c r="R294" s="14">
        <v>89.480041400000005</v>
      </c>
      <c r="S294" s="8" t="s">
        <v>25</v>
      </c>
    </row>
    <row r="295" spans="1:19" s="6" customFormat="1">
      <c r="A295" s="9" t="s">
        <v>26</v>
      </c>
      <c r="B295" s="15">
        <v>471.16661426000002</v>
      </c>
      <c r="C295" s="15">
        <v>585.83608405999996</v>
      </c>
      <c r="D295" s="15">
        <v>618.19031184999994</v>
      </c>
      <c r="E295" s="15">
        <v>593.94767063999996</v>
      </c>
      <c r="F295" s="15">
        <v>658.13024069999994</v>
      </c>
      <c r="G295" s="15">
        <v>735.95154386000002</v>
      </c>
      <c r="H295" s="15">
        <v>786.46801421999999</v>
      </c>
      <c r="I295" s="15">
        <v>733.77950797000005</v>
      </c>
      <c r="J295" s="15">
        <v>684.26163186999997</v>
      </c>
      <c r="K295" s="15">
        <v>545.11084265</v>
      </c>
      <c r="L295" s="15">
        <v>894.28712012000005</v>
      </c>
      <c r="M295" s="15">
        <v>827.82565861</v>
      </c>
      <c r="N295" s="15">
        <v>614.34022813000001</v>
      </c>
      <c r="O295" s="15">
        <v>822.49249910000003</v>
      </c>
      <c r="P295" s="15">
        <v>677.08242091</v>
      </c>
      <c r="Q295" s="15">
        <v>1312.02775838</v>
      </c>
      <c r="R295" s="15">
        <v>1521.55105364</v>
      </c>
      <c r="S295" s="9" t="s">
        <v>27</v>
      </c>
    </row>
    <row r="296" spans="1:19" s="6" customFormat="1">
      <c r="A296" s="8" t="s">
        <v>28</v>
      </c>
      <c r="B296" s="14">
        <v>504.07884831000001</v>
      </c>
      <c r="C296" s="14">
        <v>589.99028496999995</v>
      </c>
      <c r="D296" s="14">
        <v>566.05533730000002</v>
      </c>
      <c r="E296" s="14">
        <v>550.04916254</v>
      </c>
      <c r="F296" s="14">
        <v>428.71407118000002</v>
      </c>
      <c r="G296" s="14">
        <v>442.41903401000002</v>
      </c>
      <c r="H296" s="14">
        <v>466.24646256</v>
      </c>
      <c r="I296" s="14">
        <v>538.02835465999999</v>
      </c>
      <c r="J296" s="14">
        <v>557.89618452000002</v>
      </c>
      <c r="K296" s="14">
        <v>669.46149041000001</v>
      </c>
      <c r="L296" s="14">
        <v>772.16819960999999</v>
      </c>
      <c r="M296" s="14">
        <v>1047.5143704300001</v>
      </c>
      <c r="N296" s="14">
        <v>1025.61784521</v>
      </c>
      <c r="O296" s="14">
        <v>1170.5052380100001</v>
      </c>
      <c r="P296" s="14">
        <v>1183.24738114</v>
      </c>
      <c r="Q296" s="14">
        <v>1217.0644673899999</v>
      </c>
      <c r="R296" s="14">
        <v>1310.9559886699999</v>
      </c>
      <c r="S296" s="8" t="s">
        <v>29</v>
      </c>
    </row>
    <row r="297" spans="1:19" s="6" customFormat="1" ht="40.5">
      <c r="A297" s="9" t="s">
        <v>30</v>
      </c>
      <c r="B297" s="15">
        <v>473.42098702999999</v>
      </c>
      <c r="C297" s="15">
        <v>574.52526192000005</v>
      </c>
      <c r="D297" s="15">
        <v>673.89834856000004</v>
      </c>
      <c r="E297" s="15">
        <v>794.88094914999999</v>
      </c>
      <c r="F297" s="15">
        <v>928.43919773000005</v>
      </c>
      <c r="G297" s="15">
        <v>952.66865153000003</v>
      </c>
      <c r="H297" s="15">
        <v>919.26276356000005</v>
      </c>
      <c r="I297" s="15">
        <v>1030.9259569799999</v>
      </c>
      <c r="J297" s="15">
        <v>1069.4583167200001</v>
      </c>
      <c r="K297" s="15">
        <v>1094.4121967200001</v>
      </c>
      <c r="L297" s="15">
        <v>1047.21424437</v>
      </c>
      <c r="M297" s="15">
        <v>1084.84694242</v>
      </c>
      <c r="N297" s="15">
        <v>1244.8199064600001</v>
      </c>
      <c r="O297" s="15">
        <v>1634.6049627100001</v>
      </c>
      <c r="P297" s="15">
        <v>1776.37877385</v>
      </c>
      <c r="Q297" s="15">
        <v>1771.3706649799999</v>
      </c>
      <c r="R297" s="15">
        <v>1723.71155533</v>
      </c>
      <c r="S297" s="9" t="s">
        <v>31</v>
      </c>
    </row>
    <row r="298" spans="1:19" s="6" customFormat="1" ht="40.5">
      <c r="A298" s="8" t="s">
        <v>32</v>
      </c>
      <c r="B298" s="14">
        <v>913.39113760999999</v>
      </c>
      <c r="C298" s="14">
        <v>992.81239263999998</v>
      </c>
      <c r="D298" s="14">
        <v>1118.4126846500001</v>
      </c>
      <c r="E298" s="14">
        <v>1240.8898838499999</v>
      </c>
      <c r="F298" s="14">
        <v>1423.87485328</v>
      </c>
      <c r="G298" s="14">
        <v>1616.0060355999999</v>
      </c>
      <c r="H298" s="14">
        <v>1601.28995216</v>
      </c>
      <c r="I298" s="14">
        <v>1694.7030463200001</v>
      </c>
      <c r="J298" s="14">
        <v>1814.6425192700001</v>
      </c>
      <c r="K298" s="14">
        <v>2067.48345707</v>
      </c>
      <c r="L298" s="14">
        <v>2049.7255538499999</v>
      </c>
      <c r="M298" s="14">
        <v>2043.5123158599999</v>
      </c>
      <c r="N298" s="14">
        <v>1926.8007228199999</v>
      </c>
      <c r="O298" s="14">
        <v>1658.86840723</v>
      </c>
      <c r="P298" s="14">
        <v>1733.90191858</v>
      </c>
      <c r="Q298" s="14">
        <v>2129.8082653800002</v>
      </c>
      <c r="R298" s="14">
        <v>2454.94013696</v>
      </c>
      <c r="S298" s="8" t="s">
        <v>33</v>
      </c>
    </row>
    <row r="299" spans="1:19" s="6" customFormat="1">
      <c r="A299" s="9" t="s">
        <v>34</v>
      </c>
      <c r="B299" s="15">
        <v>1223.14218837</v>
      </c>
      <c r="C299" s="15">
        <v>1296.32206808</v>
      </c>
      <c r="D299" s="15">
        <v>1370.5275106900001</v>
      </c>
      <c r="E299" s="15">
        <v>1583.3008909099999</v>
      </c>
      <c r="F299" s="15">
        <v>1734.23745386</v>
      </c>
      <c r="G299" s="15">
        <v>1787.6535430500001</v>
      </c>
      <c r="H299" s="15">
        <v>1812.2766261500001</v>
      </c>
      <c r="I299" s="15">
        <v>1833.89041995</v>
      </c>
      <c r="J299" s="15">
        <v>2018.19194195</v>
      </c>
      <c r="K299" s="15">
        <v>2323.2582672600001</v>
      </c>
      <c r="L299" s="15">
        <v>2569.8987998299999</v>
      </c>
      <c r="M299" s="15">
        <v>3013.4778085500002</v>
      </c>
      <c r="N299" s="15">
        <v>3411.1836155400001</v>
      </c>
      <c r="O299" s="15">
        <v>3715.6790628899998</v>
      </c>
      <c r="P299" s="15">
        <v>4090.7463945</v>
      </c>
      <c r="Q299" s="15">
        <v>4680.8609056699997</v>
      </c>
      <c r="R299" s="15">
        <v>5347.4758424600004</v>
      </c>
      <c r="S299" s="9" t="s">
        <v>35</v>
      </c>
    </row>
    <row r="300" spans="1:19" s="6" customFormat="1">
      <c r="A300" s="8" t="s">
        <v>36</v>
      </c>
      <c r="B300" s="14">
        <v>196.01509297000001</v>
      </c>
      <c r="C300" s="14">
        <v>214.98524291000001</v>
      </c>
      <c r="D300" s="14">
        <v>238.27762304999999</v>
      </c>
      <c r="E300" s="14">
        <v>286.44906270000001</v>
      </c>
      <c r="F300" s="14">
        <v>313.19688554999999</v>
      </c>
      <c r="G300" s="14">
        <v>318.16433587</v>
      </c>
      <c r="H300" s="14">
        <v>269.93811004999998</v>
      </c>
      <c r="I300" s="14">
        <v>306.15974753</v>
      </c>
      <c r="J300" s="14">
        <v>322.89624708000002</v>
      </c>
      <c r="K300" s="14">
        <v>370.60804977999999</v>
      </c>
      <c r="L300" s="14">
        <v>413.18961824000002</v>
      </c>
      <c r="M300" s="14">
        <v>434.92449094</v>
      </c>
      <c r="N300" s="14">
        <v>465.17358514</v>
      </c>
      <c r="O300" s="14">
        <v>568.95876271999998</v>
      </c>
      <c r="P300" s="14">
        <v>641.89497741000002</v>
      </c>
      <c r="Q300" s="14">
        <v>609.25808738000001</v>
      </c>
      <c r="R300" s="14">
        <v>664.60633086999997</v>
      </c>
      <c r="S300" s="8" t="s">
        <v>37</v>
      </c>
    </row>
    <row r="301" spans="1:19" s="6" customFormat="1" ht="40.5">
      <c r="A301" s="9" t="s">
        <v>38</v>
      </c>
      <c r="B301" s="15">
        <v>229.11924926</v>
      </c>
      <c r="C301" s="15">
        <v>250.86704051999999</v>
      </c>
      <c r="D301" s="15">
        <v>263.53222697000001</v>
      </c>
      <c r="E301" s="15">
        <v>282.79415606999999</v>
      </c>
      <c r="F301" s="15">
        <v>294.51775438999999</v>
      </c>
      <c r="G301" s="15">
        <v>307.69237984</v>
      </c>
      <c r="H301" s="15">
        <v>335.88272085</v>
      </c>
      <c r="I301" s="15">
        <v>339.69317638000001</v>
      </c>
      <c r="J301" s="15">
        <v>362.26242760000002</v>
      </c>
      <c r="K301" s="15">
        <v>403.25124131000001</v>
      </c>
      <c r="L301" s="15">
        <v>431.34030452000002</v>
      </c>
      <c r="M301" s="15">
        <v>447.12235461</v>
      </c>
      <c r="N301" s="15">
        <v>461.26949334</v>
      </c>
      <c r="O301" s="15">
        <v>514.00513620000004</v>
      </c>
      <c r="P301" s="15">
        <v>550.90407700000003</v>
      </c>
      <c r="Q301" s="15">
        <v>512.26798457999996</v>
      </c>
      <c r="R301" s="15">
        <v>568.96077962000004</v>
      </c>
      <c r="S301" s="9" t="s">
        <v>39</v>
      </c>
    </row>
    <row r="302" spans="1:19" s="6" customFormat="1">
      <c r="A302" s="8" t="s">
        <v>40</v>
      </c>
      <c r="B302" s="14">
        <v>26.799941820000001</v>
      </c>
      <c r="C302" s="14">
        <v>29.500079270000001</v>
      </c>
      <c r="D302" s="14">
        <v>29.362882599999999</v>
      </c>
      <c r="E302" s="14">
        <v>32.201024289999999</v>
      </c>
      <c r="F302" s="14">
        <v>32.27444277</v>
      </c>
      <c r="G302" s="14">
        <v>38.303854899999997</v>
      </c>
      <c r="H302" s="14">
        <v>21.248199490000001</v>
      </c>
      <c r="I302" s="14">
        <v>40.380509740000001</v>
      </c>
      <c r="J302" s="14">
        <v>37.936169329999998</v>
      </c>
      <c r="K302" s="14">
        <v>71.168167199999999</v>
      </c>
      <c r="L302" s="14">
        <v>16.091001070000001</v>
      </c>
      <c r="M302" s="14">
        <v>19.117686639999999</v>
      </c>
      <c r="N302" s="14">
        <v>13.08934391</v>
      </c>
      <c r="O302" s="14">
        <v>28.151203630000001</v>
      </c>
      <c r="P302" s="14">
        <v>62.703999269999997</v>
      </c>
      <c r="Q302" s="14">
        <v>33.3370125</v>
      </c>
      <c r="R302" s="14">
        <v>12.03110101</v>
      </c>
      <c r="S302" s="8" t="s">
        <v>41</v>
      </c>
    </row>
    <row r="303" spans="1:19" s="6" customFormat="1">
      <c r="A303" s="19" t="s">
        <v>42</v>
      </c>
      <c r="B303" s="20">
        <f t="shared" ref="B303:R303" si="25">SUM(B285:B302)-B285-B288</f>
        <v>9386.3976985599984</v>
      </c>
      <c r="C303" s="20">
        <f t="shared" si="25"/>
        <v>11328.698477760003</v>
      </c>
      <c r="D303" s="20">
        <f t="shared" si="25"/>
        <v>11066.41712312</v>
      </c>
      <c r="E303" s="20">
        <f t="shared" si="25"/>
        <v>12509.048745569995</v>
      </c>
      <c r="F303" s="20">
        <f t="shared" si="25"/>
        <v>13024.527076040007</v>
      </c>
      <c r="G303" s="20">
        <f t="shared" si="25"/>
        <v>12629.294597409995</v>
      </c>
      <c r="H303" s="20">
        <f t="shared" si="25"/>
        <v>13131.999515210004</v>
      </c>
      <c r="I303" s="20">
        <f t="shared" si="25"/>
        <v>13991.889802060005</v>
      </c>
      <c r="J303" s="20">
        <f t="shared" si="25"/>
        <v>15822.349325880006</v>
      </c>
      <c r="K303" s="20">
        <f t="shared" si="25"/>
        <v>16091.563420010007</v>
      </c>
      <c r="L303" s="20">
        <f t="shared" si="25"/>
        <v>16750.701806469999</v>
      </c>
      <c r="M303" s="20">
        <f t="shared" si="25"/>
        <v>18797.22720795</v>
      </c>
      <c r="N303" s="20">
        <f t="shared" si="25"/>
        <v>20085.481200590002</v>
      </c>
      <c r="O303" s="20">
        <f t="shared" si="25"/>
        <v>22200.488181520002</v>
      </c>
      <c r="P303" s="20">
        <f t="shared" si="25"/>
        <v>25944.308182059987</v>
      </c>
      <c r="Q303" s="20">
        <f t="shared" si="25"/>
        <v>28395.575248630008</v>
      </c>
      <c r="R303" s="20">
        <f t="shared" si="25"/>
        <v>29611.061617630021</v>
      </c>
      <c r="S303" s="19" t="s">
        <v>45</v>
      </c>
    </row>
    <row r="304" spans="1:19" s="6" customFormat="1">
      <c r="A304" s="11" t="s">
        <v>43</v>
      </c>
      <c r="B304" s="17">
        <f t="shared" ref="B304:R304" si="26">(SUM(B285:B302)-B285-B288)*1000/B305</f>
        <v>14039.064463801957</v>
      </c>
      <c r="C304" s="17">
        <f t="shared" si="26"/>
        <v>16751.331927566767</v>
      </c>
      <c r="D304" s="17">
        <f t="shared" si="26"/>
        <v>16228.606967655647</v>
      </c>
      <c r="E304" s="17">
        <f t="shared" si="26"/>
        <v>18167.24281905896</v>
      </c>
      <c r="F304" s="17">
        <f t="shared" si="26"/>
        <v>18733.347511142925</v>
      </c>
      <c r="G304" s="17">
        <f t="shared" si="26"/>
        <v>18035.717280995883</v>
      </c>
      <c r="H304" s="17">
        <f t="shared" si="26"/>
        <v>18534.199799034061</v>
      </c>
      <c r="I304" s="17">
        <f t="shared" si="26"/>
        <v>19554.062408109025</v>
      </c>
      <c r="J304" s="17">
        <f t="shared" si="26"/>
        <v>21934.388660523553</v>
      </c>
      <c r="K304" s="17">
        <f t="shared" si="26"/>
        <v>22158.949776104819</v>
      </c>
      <c r="L304" s="17">
        <f t="shared" si="26"/>
        <v>22925.47112465596</v>
      </c>
      <c r="M304" s="17">
        <f t="shared" si="26"/>
        <v>25609.301373228882</v>
      </c>
      <c r="N304" s="17">
        <f t="shared" si="26"/>
        <v>27209.315293463424</v>
      </c>
      <c r="O304" s="17">
        <f t="shared" si="26"/>
        <v>29899.647382518524</v>
      </c>
      <c r="P304" s="17">
        <f t="shared" si="26"/>
        <v>34747.384243137712</v>
      </c>
      <c r="Q304" s="17">
        <f t="shared" si="26"/>
        <v>37797.720400545237</v>
      </c>
      <c r="R304" s="17">
        <f t="shared" si="26"/>
        <v>39223.533829754</v>
      </c>
      <c r="S304" s="11" t="s">
        <v>46</v>
      </c>
    </row>
    <row r="305" spans="1:19" s="6" customFormat="1">
      <c r="A305" s="12" t="s">
        <v>44</v>
      </c>
      <c r="B305" s="18">
        <v>668.59139530000004</v>
      </c>
      <c r="C305" s="18">
        <v>676.28643064000005</v>
      </c>
      <c r="D305" s="18">
        <v>681.90801251000005</v>
      </c>
      <c r="E305" s="18">
        <v>688.54965335999998</v>
      </c>
      <c r="F305" s="18">
        <v>695.25892626999996</v>
      </c>
      <c r="G305" s="18">
        <v>700.23800000000006</v>
      </c>
      <c r="H305" s="18">
        <v>708.52800000000002</v>
      </c>
      <c r="I305" s="18">
        <v>715.54899999999998</v>
      </c>
      <c r="J305" s="18">
        <v>721.34900000000005</v>
      </c>
      <c r="K305" s="18">
        <v>726.18799999999999</v>
      </c>
      <c r="L305" s="18">
        <v>730.65899999999999</v>
      </c>
      <c r="M305" s="18">
        <v>734</v>
      </c>
      <c r="N305" s="18">
        <v>738.18399999999997</v>
      </c>
      <c r="O305" s="18">
        <v>742.5</v>
      </c>
      <c r="P305" s="18">
        <v>746.65499999999997</v>
      </c>
      <c r="Q305" s="18">
        <v>751.25099999999998</v>
      </c>
      <c r="R305" s="18">
        <v>754.93100000000004</v>
      </c>
      <c r="S305" s="12" t="s">
        <v>47</v>
      </c>
    </row>
    <row r="306" spans="1:19" s="29" customFormat="1"/>
    <row r="307" spans="1:19" s="29" customFormat="1"/>
    <row r="308" spans="1:19" s="29" customFormat="1">
      <c r="A308" s="30" t="s">
        <v>48</v>
      </c>
      <c r="S308" s="31" t="s">
        <v>49</v>
      </c>
    </row>
    <row r="309" spans="1:19" s="29" customFormat="1"/>
    <row r="310" spans="1:19" s="29" customFormat="1">
      <c r="A310" s="30" t="s">
        <v>68</v>
      </c>
      <c r="I310" s="31" t="s">
        <v>3</v>
      </c>
      <c r="J310" s="30" t="s">
        <v>4</v>
      </c>
      <c r="S310" s="31" t="s">
        <v>69</v>
      </c>
    </row>
    <row r="311" spans="1:19">
      <c r="A311" s="4"/>
      <c r="B311" s="5">
        <v>1995</v>
      </c>
      <c r="C311" s="5">
        <v>1996</v>
      </c>
      <c r="D311" s="5">
        <v>1997</v>
      </c>
      <c r="E311" s="5">
        <v>1998</v>
      </c>
      <c r="F311" s="5">
        <v>1999</v>
      </c>
      <c r="G311" s="5">
        <v>2000</v>
      </c>
      <c r="H311" s="5">
        <v>2001</v>
      </c>
      <c r="I311" s="5">
        <v>2002</v>
      </c>
      <c r="J311" s="5">
        <v>2003</v>
      </c>
      <c r="K311" s="5">
        <v>2004</v>
      </c>
      <c r="L311" s="5">
        <v>2005</v>
      </c>
      <c r="M311" s="5">
        <v>2006</v>
      </c>
      <c r="N311" s="5">
        <v>2007</v>
      </c>
      <c r="O311" s="5">
        <v>2008</v>
      </c>
      <c r="P311" s="5">
        <v>2009</v>
      </c>
      <c r="Q311" s="5">
        <v>2010</v>
      </c>
      <c r="R311" s="5">
        <v>2011</v>
      </c>
      <c r="S311" s="4"/>
    </row>
    <row r="312" spans="1:19" s="6" customFormat="1">
      <c r="A312" s="7" t="s">
        <v>6</v>
      </c>
      <c r="B312" s="13">
        <v>3744.9034196409611</v>
      </c>
      <c r="C312" s="13">
        <v>3839.5618228095632</v>
      </c>
      <c r="D312" s="13">
        <v>3099.2346604972759</v>
      </c>
      <c r="E312" s="13">
        <v>3733.9419431235633</v>
      </c>
      <c r="F312" s="13">
        <v>4090.5801982836415</v>
      </c>
      <c r="G312" s="13">
        <v>3864.8050676682824</v>
      </c>
      <c r="H312" s="13">
        <v>3872.2994247900383</v>
      </c>
      <c r="I312" s="13">
        <v>3626.3857855400001</v>
      </c>
      <c r="J312" s="13">
        <v>4280.141484589999</v>
      </c>
      <c r="K312" s="13">
        <v>4614.6930202519643</v>
      </c>
      <c r="L312" s="13">
        <v>4462.74252432311</v>
      </c>
      <c r="M312" s="13">
        <v>4572.3288398452796</v>
      </c>
      <c r="N312" s="13">
        <v>4670.1991033783015</v>
      </c>
      <c r="O312" s="13">
        <v>4871.1702051583052</v>
      </c>
      <c r="P312" s="13">
        <v>4766.015324940141</v>
      </c>
      <c r="Q312" s="13">
        <v>4953.1878131220174</v>
      </c>
      <c r="R312" s="13">
        <v>5108.1692838072686</v>
      </c>
      <c r="S312" s="7" t="s">
        <v>7</v>
      </c>
    </row>
    <row r="313" spans="1:19" s="6" customFormat="1">
      <c r="A313" s="8" t="s">
        <v>8</v>
      </c>
      <c r="B313" s="14">
        <v>3656.0704107615288</v>
      </c>
      <c r="C313" s="14">
        <v>3720.3137055792054</v>
      </c>
      <c r="D313" s="14">
        <v>2949.4323883131333</v>
      </c>
      <c r="E313" s="14">
        <v>3559.7468337360951</v>
      </c>
      <c r="F313" s="14">
        <v>3896.1869384941979</v>
      </c>
      <c r="G313" s="14">
        <v>3731.9927866558323</v>
      </c>
      <c r="H313" s="14">
        <v>3728.6468349802567</v>
      </c>
      <c r="I313" s="14">
        <v>3485.9787849099998</v>
      </c>
      <c r="J313" s="14">
        <v>4182.2459322699997</v>
      </c>
      <c r="K313" s="14">
        <v>4502.5339493514912</v>
      </c>
      <c r="L313" s="14">
        <v>4330.937971616474</v>
      </c>
      <c r="M313" s="14">
        <v>4457.9500689715778</v>
      </c>
      <c r="N313" s="14">
        <v>4544.2193918709045</v>
      </c>
      <c r="O313" s="14">
        <v>4729.0876361632345</v>
      </c>
      <c r="P313" s="14">
        <v>4638.9233672081828</v>
      </c>
      <c r="Q313" s="14">
        <v>4814.0075384009415</v>
      </c>
      <c r="R313" s="14">
        <v>4955.7310371621843</v>
      </c>
      <c r="S313" s="8" t="s">
        <v>9</v>
      </c>
    </row>
    <row r="314" spans="1:19" s="6" customFormat="1">
      <c r="A314" s="9" t="s">
        <v>10</v>
      </c>
      <c r="B314" s="15">
        <v>86.105120019583282</v>
      </c>
      <c r="C314" s="15">
        <v>113.73492367400134</v>
      </c>
      <c r="D314" s="15">
        <v>141.72493583488063</v>
      </c>
      <c r="E314" s="15">
        <v>164.66789372766883</v>
      </c>
      <c r="F314" s="15">
        <v>183.51479934607289</v>
      </c>
      <c r="G314" s="15">
        <v>136.23354618090457</v>
      </c>
      <c r="H314" s="15">
        <v>144.47904917749975</v>
      </c>
      <c r="I314" s="15">
        <v>140.40700061999999</v>
      </c>
      <c r="J314" s="15">
        <v>97.895552309999999</v>
      </c>
      <c r="K314" s="15">
        <v>112.79629876414008</v>
      </c>
      <c r="L314" s="15">
        <v>136.09778135933547</v>
      </c>
      <c r="M314" s="15">
        <v>114.29294205244263</v>
      </c>
      <c r="N314" s="15">
        <v>129.5398585481943</v>
      </c>
      <c r="O314" s="15">
        <v>150.12728059952343</v>
      </c>
      <c r="P314" s="15">
        <v>122.60527916183203</v>
      </c>
      <c r="Q314" s="15">
        <v>139.54604415949083</v>
      </c>
      <c r="R314" s="15">
        <v>160.41705493613031</v>
      </c>
      <c r="S314" s="9" t="s">
        <v>11</v>
      </c>
    </row>
    <row r="315" spans="1:19" s="6" customFormat="1">
      <c r="A315" s="10" t="s">
        <v>12</v>
      </c>
      <c r="B315" s="16">
        <v>8035.1825288430291</v>
      </c>
      <c r="C315" s="16">
        <v>9351.5141505936863</v>
      </c>
      <c r="D315" s="16">
        <v>9196.8652432859944</v>
      </c>
      <c r="E315" s="16">
        <v>9228.2408834615198</v>
      </c>
      <c r="F315" s="16">
        <v>10560.632887036276</v>
      </c>
      <c r="G315" s="16">
        <v>10048.497761789125</v>
      </c>
      <c r="H315" s="16">
        <v>9895.9357535391391</v>
      </c>
      <c r="I315" s="16">
        <v>10365.50401712</v>
      </c>
      <c r="J315" s="16">
        <v>10772.718176749999</v>
      </c>
      <c r="K315" s="16">
        <v>10030.167823152608</v>
      </c>
      <c r="L315" s="16">
        <v>10246.802262720543</v>
      </c>
      <c r="M315" s="16">
        <v>10630.556059528069</v>
      </c>
      <c r="N315" s="16">
        <v>10952.288668411962</v>
      </c>
      <c r="O315" s="16">
        <v>11197.711425531834</v>
      </c>
      <c r="P315" s="16">
        <v>12863.515616475714</v>
      </c>
      <c r="Q315" s="16">
        <v>13645.815612231454</v>
      </c>
      <c r="R315" s="16">
        <v>14294.413134034534</v>
      </c>
      <c r="S315" s="10" t="s">
        <v>13</v>
      </c>
    </row>
    <row r="316" spans="1:19" s="6" customFormat="1">
      <c r="A316" s="9" t="s">
        <v>14</v>
      </c>
      <c r="B316" s="15">
        <v>228.84090233108364</v>
      </c>
      <c r="C316" s="15">
        <v>264.43845009317153</v>
      </c>
      <c r="D316" s="15">
        <v>239.34443129185721</v>
      </c>
      <c r="E316" s="15">
        <v>158.08073233039136</v>
      </c>
      <c r="F316" s="15">
        <v>174.48969782962772</v>
      </c>
      <c r="G316" s="15">
        <v>160.4236193748514</v>
      </c>
      <c r="H316" s="15">
        <v>159.79495407935502</v>
      </c>
      <c r="I316" s="15">
        <v>194.20857204999999</v>
      </c>
      <c r="J316" s="15">
        <v>183.11977471999998</v>
      </c>
      <c r="K316" s="15">
        <v>162.51280619418321</v>
      </c>
      <c r="L316" s="15">
        <v>176.68594381327961</v>
      </c>
      <c r="M316" s="15">
        <v>92.290296349595835</v>
      </c>
      <c r="N316" s="15">
        <v>105.63809718100273</v>
      </c>
      <c r="O316" s="15">
        <v>103.0604896134265</v>
      </c>
      <c r="P316" s="15">
        <v>123.80325004273232</v>
      </c>
      <c r="Q316" s="15">
        <v>123.2671629694329</v>
      </c>
      <c r="R316" s="15">
        <v>171.33629065711449</v>
      </c>
      <c r="S316" s="9" t="s">
        <v>15</v>
      </c>
    </row>
    <row r="317" spans="1:19" s="6" customFormat="1">
      <c r="A317" s="8" t="s">
        <v>16</v>
      </c>
      <c r="B317" s="14">
        <v>832.11140709200095</v>
      </c>
      <c r="C317" s="14">
        <v>851.63370201014766</v>
      </c>
      <c r="D317" s="14">
        <v>813.96694590134257</v>
      </c>
      <c r="E317" s="14">
        <v>1035.44167253623</v>
      </c>
      <c r="F317" s="14">
        <v>1451.723774031188</v>
      </c>
      <c r="G317" s="14">
        <v>1219.1742184509421</v>
      </c>
      <c r="H317" s="14">
        <v>1251.9605323951803</v>
      </c>
      <c r="I317" s="14">
        <v>1201.7982447700001</v>
      </c>
      <c r="J317" s="14">
        <v>1038.48576847</v>
      </c>
      <c r="K317" s="14">
        <v>378.58577483182484</v>
      </c>
      <c r="L317" s="14">
        <v>414.56893953380114</v>
      </c>
      <c r="M317" s="14">
        <v>477.89415869241998</v>
      </c>
      <c r="N317" s="14">
        <v>539.32523040766444</v>
      </c>
      <c r="O317" s="14">
        <v>525.88595058480507</v>
      </c>
      <c r="P317" s="14">
        <v>740.50137350143245</v>
      </c>
      <c r="Q317" s="14">
        <v>571.62311390822731</v>
      </c>
      <c r="R317" s="14">
        <v>741.99670450726603</v>
      </c>
      <c r="S317" s="8" t="s">
        <v>17</v>
      </c>
    </row>
    <row r="318" spans="1:19" s="6" customFormat="1">
      <c r="A318" s="9" t="s">
        <v>18</v>
      </c>
      <c r="B318" s="15">
        <v>177.79938663119015</v>
      </c>
      <c r="C318" s="15">
        <v>193.99267206456304</v>
      </c>
      <c r="D318" s="15">
        <v>195.69899255028167</v>
      </c>
      <c r="E318" s="15">
        <v>213.38564364360195</v>
      </c>
      <c r="F318" s="15">
        <v>201.24965922778091</v>
      </c>
      <c r="G318" s="15">
        <v>210.79799512098529</v>
      </c>
      <c r="H318" s="15">
        <v>221.38978317215526</v>
      </c>
      <c r="I318" s="15">
        <v>221.08247169000001</v>
      </c>
      <c r="J318" s="15">
        <v>220.81416453</v>
      </c>
      <c r="K318" s="15">
        <v>222.66786749579731</v>
      </c>
      <c r="L318" s="15">
        <v>218.83816405809907</v>
      </c>
      <c r="M318" s="15">
        <v>231.19128956278544</v>
      </c>
      <c r="N318" s="15">
        <v>247.40139559173707</v>
      </c>
      <c r="O318" s="15">
        <v>278.28749323414792</v>
      </c>
      <c r="P318" s="15">
        <v>325.52974080855512</v>
      </c>
      <c r="Q318" s="15">
        <v>353.34836243945188</v>
      </c>
      <c r="R318" s="15">
        <v>362.4525738391535</v>
      </c>
      <c r="S318" s="9" t="s">
        <v>19</v>
      </c>
    </row>
    <row r="319" spans="1:19" s="6" customFormat="1">
      <c r="A319" s="8" t="s">
        <v>20</v>
      </c>
      <c r="B319" s="14">
        <v>936.7339563288117</v>
      </c>
      <c r="C319" s="14">
        <v>1612.6177050006681</v>
      </c>
      <c r="D319" s="14">
        <v>1285.9099758852446</v>
      </c>
      <c r="E319" s="14">
        <v>922.8562410920257</v>
      </c>
      <c r="F319" s="14">
        <v>1132.5725649938552</v>
      </c>
      <c r="G319" s="14">
        <v>527.09381665853789</v>
      </c>
      <c r="H319" s="14">
        <v>401.46632490066349</v>
      </c>
      <c r="I319" s="14">
        <v>754.66889665999997</v>
      </c>
      <c r="J319" s="14">
        <v>924.33395267000003</v>
      </c>
      <c r="K319" s="14">
        <v>888.26671656788881</v>
      </c>
      <c r="L319" s="14">
        <v>810.58585972382832</v>
      </c>
      <c r="M319" s="14">
        <v>901.62881372906566</v>
      </c>
      <c r="N319" s="14">
        <v>1102.2539877754225</v>
      </c>
      <c r="O319" s="14">
        <v>948.89525300860987</v>
      </c>
      <c r="P319" s="14">
        <v>1491.0162869050098</v>
      </c>
      <c r="Q319" s="14">
        <v>1518.3460223164475</v>
      </c>
      <c r="R319" s="14">
        <v>1341.9072820984204</v>
      </c>
      <c r="S319" s="8" t="s">
        <v>21</v>
      </c>
    </row>
    <row r="320" spans="1:19" s="6" customFormat="1" ht="60.75">
      <c r="A320" s="9" t="s">
        <v>22</v>
      </c>
      <c r="B320" s="15">
        <v>1186.4179775557707</v>
      </c>
      <c r="C320" s="15">
        <v>1379.5725732228148</v>
      </c>
      <c r="D320" s="15">
        <v>1325.4997725027727</v>
      </c>
      <c r="E320" s="15">
        <v>1238.4859405050029</v>
      </c>
      <c r="F320" s="15">
        <v>1476.3492878238551</v>
      </c>
      <c r="G320" s="15">
        <v>1475.8791048269509</v>
      </c>
      <c r="H320" s="15">
        <v>1481.3308535494059</v>
      </c>
      <c r="I320" s="15">
        <v>1407.7068598599999</v>
      </c>
      <c r="J320" s="15">
        <v>1552.72173632</v>
      </c>
      <c r="K320" s="15">
        <v>1447.4423808193687</v>
      </c>
      <c r="L320" s="15">
        <v>1429.6162206361005</v>
      </c>
      <c r="M320" s="15">
        <v>1603.1924109643292</v>
      </c>
      <c r="N320" s="15">
        <v>1665.8592256407114</v>
      </c>
      <c r="O320" s="15">
        <v>1633.1964028288123</v>
      </c>
      <c r="P320" s="15">
        <v>2004.2598362909125</v>
      </c>
      <c r="Q320" s="15">
        <v>1900.0299641312015</v>
      </c>
      <c r="R320" s="15">
        <v>1734.8819016542516</v>
      </c>
      <c r="S320" s="9" t="s">
        <v>23</v>
      </c>
    </row>
    <row r="321" spans="1:19" s="6" customFormat="1">
      <c r="A321" s="8" t="s">
        <v>24</v>
      </c>
      <c r="B321" s="14">
        <v>68.853868115547968</v>
      </c>
      <c r="C321" s="14">
        <v>56.828795404317681</v>
      </c>
      <c r="D321" s="14">
        <v>76.623212446106066</v>
      </c>
      <c r="E321" s="14">
        <v>48.938664485174499</v>
      </c>
      <c r="F321" s="14">
        <v>58.077922741825766</v>
      </c>
      <c r="G321" s="14">
        <v>60.302561182723096</v>
      </c>
      <c r="H321" s="14">
        <v>65.078630218565849</v>
      </c>
      <c r="I321" s="14">
        <v>68.478252319999996</v>
      </c>
      <c r="J321" s="14">
        <v>78.644299669999995</v>
      </c>
      <c r="K321" s="14">
        <v>74.77666854437858</v>
      </c>
      <c r="L321" s="14">
        <v>73.769937646267323</v>
      </c>
      <c r="M321" s="14">
        <v>65.756998159373225</v>
      </c>
      <c r="N321" s="14">
        <v>64.40449971941392</v>
      </c>
      <c r="O321" s="14">
        <v>61.839649489511352</v>
      </c>
      <c r="P321" s="14">
        <v>66.8146876520712</v>
      </c>
      <c r="Q321" s="14">
        <v>81.710669078680283</v>
      </c>
      <c r="R321" s="14">
        <v>85.223040657200244</v>
      </c>
      <c r="S321" s="8" t="s">
        <v>25</v>
      </c>
    </row>
    <row r="322" spans="1:19" s="6" customFormat="1">
      <c r="A322" s="9" t="s">
        <v>26</v>
      </c>
      <c r="B322" s="15">
        <v>530.50390114970799</v>
      </c>
      <c r="C322" s="15">
        <v>656.0905841885974</v>
      </c>
      <c r="D322" s="15">
        <v>675.58841570603659</v>
      </c>
      <c r="E322" s="15">
        <v>598.76011970722766</v>
      </c>
      <c r="F322" s="15">
        <v>650.21636218891251</v>
      </c>
      <c r="G322" s="15">
        <v>758.21742561542226</v>
      </c>
      <c r="H322" s="15">
        <v>781.74710388007111</v>
      </c>
      <c r="I322" s="15">
        <v>733.77950806000001</v>
      </c>
      <c r="J322" s="15">
        <v>672.99439609000001</v>
      </c>
      <c r="K322" s="15">
        <v>543.84874409988186</v>
      </c>
      <c r="L322" s="15">
        <v>875.16783419041212</v>
      </c>
      <c r="M322" s="15">
        <v>771.63994806236883</v>
      </c>
      <c r="N322" s="15">
        <v>557.94025007931987</v>
      </c>
      <c r="O322" s="15">
        <v>748.77669126705575</v>
      </c>
      <c r="P322" s="15">
        <v>587.84230369213719</v>
      </c>
      <c r="Q322" s="15">
        <v>1140.7556960028312</v>
      </c>
      <c r="R322" s="15">
        <v>1318.1430144684659</v>
      </c>
      <c r="S322" s="9" t="s">
        <v>27</v>
      </c>
    </row>
    <row r="323" spans="1:19" s="6" customFormat="1">
      <c r="A323" s="8" t="s">
        <v>28</v>
      </c>
      <c r="B323" s="14">
        <v>661.79176954460888</v>
      </c>
      <c r="C323" s="14">
        <v>731.29720734626892</v>
      </c>
      <c r="D323" s="14">
        <v>664.4883479866171</v>
      </c>
      <c r="E323" s="14">
        <v>597.26466229728169</v>
      </c>
      <c r="F323" s="14">
        <v>464.54374397301996</v>
      </c>
      <c r="G323" s="14">
        <v>471.56449550967898</v>
      </c>
      <c r="H323" s="14">
        <v>495.52442893444044</v>
      </c>
      <c r="I323" s="14">
        <v>538.02835470000002</v>
      </c>
      <c r="J323" s="14">
        <v>558.96417438999993</v>
      </c>
      <c r="K323" s="14">
        <v>614.7717457604723</v>
      </c>
      <c r="L323" s="14">
        <v>664.62055442769497</v>
      </c>
      <c r="M323" s="14">
        <v>790.28450389723355</v>
      </c>
      <c r="N323" s="14">
        <v>739.0007708350654</v>
      </c>
      <c r="O323" s="14">
        <v>797.25823382433271</v>
      </c>
      <c r="P323" s="14">
        <v>894.68681412565013</v>
      </c>
      <c r="Q323" s="14">
        <v>934.98061434347744</v>
      </c>
      <c r="R323" s="14">
        <v>945.28619588799097</v>
      </c>
      <c r="S323" s="8" t="s">
        <v>29</v>
      </c>
    </row>
    <row r="324" spans="1:19" s="6" customFormat="1" ht="40.5">
      <c r="A324" s="9" t="s">
        <v>30</v>
      </c>
      <c r="B324" s="15">
        <v>469.17650004405158</v>
      </c>
      <c r="C324" s="15">
        <v>550.06026236827768</v>
      </c>
      <c r="D324" s="15">
        <v>639.58350363732825</v>
      </c>
      <c r="E324" s="15">
        <v>758.12201454310514</v>
      </c>
      <c r="F324" s="15">
        <v>884.30512579772915</v>
      </c>
      <c r="G324" s="15">
        <v>908.7176040711056</v>
      </c>
      <c r="H324" s="15">
        <v>903.04088094575286</v>
      </c>
      <c r="I324" s="15">
        <v>1030.92595701</v>
      </c>
      <c r="J324" s="15">
        <v>1101.2810954400002</v>
      </c>
      <c r="K324" s="15">
        <v>1161.8190740132682</v>
      </c>
      <c r="L324" s="15">
        <v>1114.1224357316564</v>
      </c>
      <c r="M324" s="15">
        <v>1154.2913805963963</v>
      </c>
      <c r="N324" s="15">
        <v>1329.7256182824667</v>
      </c>
      <c r="O324" s="15">
        <v>1747.0502904982893</v>
      </c>
      <c r="P324" s="15">
        <v>1881.6393533191135</v>
      </c>
      <c r="Q324" s="15">
        <v>1853.9817506710417</v>
      </c>
      <c r="R324" s="15">
        <v>1804.6969556184972</v>
      </c>
      <c r="S324" s="9" t="s">
        <v>31</v>
      </c>
    </row>
    <row r="325" spans="1:19" s="6" customFormat="1" ht="40.5">
      <c r="A325" s="8" t="s">
        <v>32</v>
      </c>
      <c r="B325" s="14">
        <v>1089.8169256680885</v>
      </c>
      <c r="C325" s="14">
        <v>1154.1754767499117</v>
      </c>
      <c r="D325" s="14">
        <v>1268.7007633645355</v>
      </c>
      <c r="E325" s="14">
        <v>1368.6035280751553</v>
      </c>
      <c r="F325" s="14">
        <v>1536.6389119029864</v>
      </c>
      <c r="G325" s="14">
        <v>1692.4282676666837</v>
      </c>
      <c r="H325" s="14">
        <v>1636.3460340926226</v>
      </c>
      <c r="I325" s="14">
        <v>1694.7030463200001</v>
      </c>
      <c r="J325" s="14">
        <v>1764.6340560600001</v>
      </c>
      <c r="K325" s="14">
        <v>1843.5219440384269</v>
      </c>
      <c r="L325" s="14">
        <v>1724.9392939745353</v>
      </c>
      <c r="M325" s="14">
        <v>1606.7262655920999</v>
      </c>
      <c r="N325" s="14">
        <v>1484.5926629918042</v>
      </c>
      <c r="O325" s="14">
        <v>1213.223414414131</v>
      </c>
      <c r="P325" s="14">
        <v>1253.2520699536324</v>
      </c>
      <c r="Q325" s="14">
        <v>1519.0182637283642</v>
      </c>
      <c r="R325" s="14">
        <v>1730.9931428443099</v>
      </c>
      <c r="S325" s="8" t="s">
        <v>33</v>
      </c>
    </row>
    <row r="326" spans="1:19" s="6" customFormat="1">
      <c r="A326" s="9" t="s">
        <v>34</v>
      </c>
      <c r="B326" s="15">
        <v>1414.6878841492853</v>
      </c>
      <c r="C326" s="15">
        <v>1460.3199541487295</v>
      </c>
      <c r="D326" s="15">
        <v>1515.3516625646253</v>
      </c>
      <c r="E326" s="15">
        <v>1738.9188273073282</v>
      </c>
      <c r="F326" s="15">
        <v>1866.1945128034531</v>
      </c>
      <c r="G326" s="15">
        <v>1871.8472997156468</v>
      </c>
      <c r="H326" s="15">
        <v>1857.2313281110669</v>
      </c>
      <c r="I326" s="15">
        <v>1833.89041995</v>
      </c>
      <c r="J326" s="15">
        <v>1968.6251491600003</v>
      </c>
      <c r="K326" s="15">
        <v>2055.404909476832</v>
      </c>
      <c r="L326" s="15">
        <v>2142.8236390169304</v>
      </c>
      <c r="M326" s="15">
        <v>2327.7231356086313</v>
      </c>
      <c r="N326" s="15">
        <v>2505.1360893132783</v>
      </c>
      <c r="O326" s="15">
        <v>2565.7249525450879</v>
      </c>
      <c r="P326" s="15">
        <v>2749.102315132714</v>
      </c>
      <c r="Q326" s="15">
        <v>3098.9405691635302</v>
      </c>
      <c r="R326" s="15">
        <v>3386.5657601194948</v>
      </c>
      <c r="S326" s="9" t="s">
        <v>35</v>
      </c>
    </row>
    <row r="327" spans="1:19" s="6" customFormat="1">
      <c r="A327" s="8" t="s">
        <v>36</v>
      </c>
      <c r="B327" s="14">
        <v>224.57011485794001</v>
      </c>
      <c r="C327" s="14">
        <v>241.34069173172799</v>
      </c>
      <c r="D327" s="14">
        <v>262.74387502728007</v>
      </c>
      <c r="E327" s="14">
        <v>313.39267246074297</v>
      </c>
      <c r="F327" s="14">
        <v>335.46953872463757</v>
      </c>
      <c r="G327" s="14">
        <v>332.94043876743672</v>
      </c>
      <c r="H327" s="14">
        <v>276.7605518269196</v>
      </c>
      <c r="I327" s="14">
        <v>306.15974753</v>
      </c>
      <c r="J327" s="14">
        <v>314.89708704999998</v>
      </c>
      <c r="K327" s="14">
        <v>326.94549240883293</v>
      </c>
      <c r="L327" s="14">
        <v>343.31990858024835</v>
      </c>
      <c r="M327" s="14">
        <v>335.71154319916326</v>
      </c>
      <c r="N327" s="14">
        <v>352.17672873801962</v>
      </c>
      <c r="O327" s="14">
        <v>412.06441357322274</v>
      </c>
      <c r="P327" s="14">
        <v>457.54841839065364</v>
      </c>
      <c r="Q327" s="14">
        <v>427.69304260960803</v>
      </c>
      <c r="R327" s="14">
        <v>466.06294259592124</v>
      </c>
      <c r="S327" s="8" t="s">
        <v>37</v>
      </c>
    </row>
    <row r="328" spans="1:19" s="6" customFormat="1" ht="40.5">
      <c r="A328" s="9" t="s">
        <v>38</v>
      </c>
      <c r="B328" s="15">
        <v>288.64502140643287</v>
      </c>
      <c r="C328" s="15">
        <v>298.43217332314993</v>
      </c>
      <c r="D328" s="15">
        <v>296.83644609016244</v>
      </c>
      <c r="E328" s="15">
        <v>294.73777728997794</v>
      </c>
      <c r="F328" s="15">
        <v>306.01457187294767</v>
      </c>
      <c r="G328" s="15">
        <v>314.8555611465676</v>
      </c>
      <c r="H328" s="15">
        <v>338.18852922227188</v>
      </c>
      <c r="I328" s="15">
        <v>339.69317639000002</v>
      </c>
      <c r="J328" s="15">
        <v>355.98414273999998</v>
      </c>
      <c r="K328" s="15">
        <v>385.78069543537077</v>
      </c>
      <c r="L328" s="15">
        <v>394.832001587006</v>
      </c>
      <c r="M328" s="15">
        <v>391.00342790277432</v>
      </c>
      <c r="N328" s="15">
        <v>394.64014588836255</v>
      </c>
      <c r="O328" s="15">
        <v>414.98850143307436</v>
      </c>
      <c r="P328" s="15">
        <v>444.60010322850292</v>
      </c>
      <c r="Q328" s="15">
        <v>401.06508384716517</v>
      </c>
      <c r="R328" s="15">
        <v>429.09162433914616</v>
      </c>
      <c r="S328" s="9" t="s">
        <v>39</v>
      </c>
    </row>
    <row r="329" spans="1:19" s="6" customFormat="1">
      <c r="A329" s="8" t="s">
        <v>40</v>
      </c>
      <c r="B329" s="14">
        <v>33.615646765183051</v>
      </c>
      <c r="C329" s="14">
        <v>34.324706139508152</v>
      </c>
      <c r="D329" s="14">
        <v>31.889112577790492</v>
      </c>
      <c r="E329" s="14">
        <v>33.933720131946345</v>
      </c>
      <c r="F329" s="14">
        <v>33.976684882891604</v>
      </c>
      <c r="G329" s="14">
        <v>39.767553972792591</v>
      </c>
      <c r="H329" s="14">
        <v>21.648944536009353</v>
      </c>
      <c r="I329" s="14">
        <v>40.380509740000001</v>
      </c>
      <c r="J329" s="14">
        <v>37.218379370000001</v>
      </c>
      <c r="K329" s="14">
        <v>68.845009685686975</v>
      </c>
      <c r="L329" s="14">
        <v>15.02206938178311</v>
      </c>
      <c r="M329" s="14">
        <v>17.032718621007994</v>
      </c>
      <c r="N329" s="14">
        <v>11.347872041932657</v>
      </c>
      <c r="O329" s="14">
        <v>23.642041608767432</v>
      </c>
      <c r="P329" s="14">
        <v>51.24700983952269</v>
      </c>
      <c r="Q329" s="14">
        <v>26.883406668378836</v>
      </c>
      <c r="R329" s="14">
        <v>9.2817434423912371</v>
      </c>
      <c r="S329" s="8" t="s">
        <v>41</v>
      </c>
    </row>
    <row r="330" spans="1:19" s="6" customFormat="1">
      <c r="A330" s="21" t="s">
        <v>50</v>
      </c>
      <c r="B330" s="22">
        <f t="shared" ref="B330:R330" si="27">SUM(B312:B329)-B312-B315</f>
        <v>11885.740792420806</v>
      </c>
      <c r="C330" s="22">
        <f t="shared" si="27"/>
        <v>13319.173583045069</v>
      </c>
      <c r="D330" s="22">
        <f t="shared" si="27"/>
        <v>12383.382781679999</v>
      </c>
      <c r="E330" s="22">
        <f t="shared" si="27"/>
        <v>13045.336943868962</v>
      </c>
      <c r="F330" s="22">
        <f t="shared" si="27"/>
        <v>14651.524096634976</v>
      </c>
      <c r="G330" s="22">
        <f t="shared" si="27"/>
        <v>13912.236294917058</v>
      </c>
      <c r="H330" s="22">
        <f t="shared" si="27"/>
        <v>13764.634764022234</v>
      </c>
      <c r="I330" s="22">
        <f t="shared" si="27"/>
        <v>13991.889802580003</v>
      </c>
      <c r="J330" s="22">
        <f t="shared" si="27"/>
        <v>15052.859661259992</v>
      </c>
      <c r="K330" s="22">
        <f t="shared" si="27"/>
        <v>14790.520077487841</v>
      </c>
      <c r="L330" s="22">
        <f t="shared" si="27"/>
        <v>14865.948555277449</v>
      </c>
      <c r="M330" s="22">
        <f t="shared" si="27"/>
        <v>15338.609901961267</v>
      </c>
      <c r="N330" s="22">
        <f t="shared" si="27"/>
        <v>15773.201824905293</v>
      </c>
      <c r="O330" s="22">
        <f t="shared" si="27"/>
        <v>16353.108694686034</v>
      </c>
      <c r="P330" s="22">
        <f t="shared" si="27"/>
        <v>17833.372209252651</v>
      </c>
      <c r="Q330" s="22">
        <f t="shared" si="27"/>
        <v>18905.197304438265</v>
      </c>
      <c r="R330" s="22">
        <f t="shared" si="27"/>
        <v>19644.067264827943</v>
      </c>
      <c r="S330" s="21" t="s">
        <v>55</v>
      </c>
    </row>
    <row r="331" spans="1:19" s="6" customFormat="1">
      <c r="A331" s="24" t="s">
        <v>51</v>
      </c>
      <c r="B331" s="16">
        <f t="shared" ref="B331:R331" si="28">(SUM(B312:B329)-B312-B315)-B333</f>
        <v>214.68646398898272</v>
      </c>
      <c r="C331" s="16">
        <f t="shared" si="28"/>
        <v>163.8834669281332</v>
      </c>
      <c r="D331" s="16">
        <f t="shared" si="28"/>
        <v>65.321586469073736</v>
      </c>
      <c r="E331" s="16">
        <f t="shared" si="28"/>
        <v>130.35065702483007</v>
      </c>
      <c r="F331" s="16">
        <f t="shared" si="28"/>
        <v>33.630241764631137</v>
      </c>
      <c r="G331" s="16">
        <f t="shared" si="28"/>
        <v>25.034106371527741</v>
      </c>
      <c r="H331" s="16">
        <f t="shared" si="28"/>
        <v>33.357443462780793</v>
      </c>
      <c r="I331" s="16">
        <f t="shared" si="28"/>
        <v>5.2000177674926817E-7</v>
      </c>
      <c r="J331" s="16">
        <f t="shared" si="28"/>
        <v>5.2999166655354202E-7</v>
      </c>
      <c r="K331" s="16">
        <f t="shared" si="28"/>
        <v>123.34322569901087</v>
      </c>
      <c r="L331" s="16">
        <f t="shared" si="28"/>
        <v>133.97927055559921</v>
      </c>
      <c r="M331" s="16">
        <f t="shared" si="28"/>
        <v>112.13281622157047</v>
      </c>
      <c r="N331" s="16">
        <f t="shared" si="28"/>
        <v>128.13659030832969</v>
      </c>
      <c r="O331" s="16">
        <f t="shared" si="28"/>
        <v>255.37231601202438</v>
      </c>
      <c r="P331" s="16">
        <f t="shared" si="28"/>
        <v>248.48374986045746</v>
      </c>
      <c r="Q331" s="16">
        <f t="shared" si="28"/>
        <v>376.12894925232831</v>
      </c>
      <c r="R331" s="16">
        <f t="shared" si="28"/>
        <v>336.00097029485187</v>
      </c>
      <c r="S331" s="24" t="s">
        <v>56</v>
      </c>
    </row>
    <row r="332" spans="1:19" s="6" customFormat="1">
      <c r="A332" s="25" t="s">
        <v>52</v>
      </c>
      <c r="B332" s="26">
        <f t="shared" ref="B332:R332" si="29">100*((SUM(B312:B329)-B312-B315)-B333)/B333</f>
        <v>1.8394778907505007</v>
      </c>
      <c r="C332" s="26">
        <f t="shared" si="29"/>
        <v>1.2457609484974772</v>
      </c>
      <c r="D332" s="26">
        <f t="shared" si="29"/>
        <v>0.53029113456969812</v>
      </c>
      <c r="E332" s="26">
        <f t="shared" si="29"/>
        <v>1.009297680459885</v>
      </c>
      <c r="F332" s="26">
        <f t="shared" si="29"/>
        <v>0.23006215600222268</v>
      </c>
      <c r="G332" s="26">
        <f t="shared" si="29"/>
        <v>0.18026745799219673</v>
      </c>
      <c r="H332" s="26">
        <f t="shared" si="29"/>
        <v>0.2429303748227096</v>
      </c>
      <c r="I332" s="26">
        <f t="shared" si="29"/>
        <v>3.7164513450692648E-9</v>
      </c>
      <c r="J332" s="26">
        <f t="shared" si="29"/>
        <v>3.5208703096873199E-9</v>
      </c>
      <c r="K332" s="26">
        <f t="shared" si="29"/>
        <v>0.84094728621185033</v>
      </c>
      <c r="L332" s="26">
        <f t="shared" si="29"/>
        <v>0.90944576360572305</v>
      </c>
      <c r="M332" s="26">
        <f t="shared" si="29"/>
        <v>0.73643309342111751</v>
      </c>
      <c r="N332" s="26">
        <f t="shared" si="29"/>
        <v>0.81902240985849528</v>
      </c>
      <c r="O332" s="26">
        <f t="shared" si="29"/>
        <v>1.5863864956214404</v>
      </c>
      <c r="P332" s="26">
        <f t="shared" si="29"/>
        <v>1.4130527494346476</v>
      </c>
      <c r="Q332" s="26">
        <f t="shared" si="29"/>
        <v>2.0299398871128722</v>
      </c>
      <c r="R332" s="26">
        <f t="shared" si="29"/>
        <v>1.740210361666241</v>
      </c>
      <c r="S332" s="25" t="s">
        <v>57</v>
      </c>
    </row>
    <row r="333" spans="1:19" s="6" customFormat="1">
      <c r="A333" s="21" t="s">
        <v>53</v>
      </c>
      <c r="B333" s="22">
        <v>11671.054328431823</v>
      </c>
      <c r="C333" s="22">
        <v>13155.290116116936</v>
      </c>
      <c r="D333" s="22">
        <v>12318.061195210925</v>
      </c>
      <c r="E333" s="22">
        <v>12914.986286844132</v>
      </c>
      <c r="F333" s="22">
        <v>14617.893854870345</v>
      </c>
      <c r="G333" s="22">
        <v>13887.202188545531</v>
      </c>
      <c r="H333" s="22">
        <v>13731.277320559453</v>
      </c>
      <c r="I333" s="22">
        <v>13991.889802060001</v>
      </c>
      <c r="J333" s="22">
        <v>15052.859660730001</v>
      </c>
      <c r="K333" s="22">
        <v>14667.17685178883</v>
      </c>
      <c r="L333" s="22">
        <v>14731.96928472185</v>
      </c>
      <c r="M333" s="22">
        <v>15226.477085739696</v>
      </c>
      <c r="N333" s="22">
        <v>15645.065234596963</v>
      </c>
      <c r="O333" s="22">
        <v>16097.73637867401</v>
      </c>
      <c r="P333" s="22">
        <v>17584.888459392194</v>
      </c>
      <c r="Q333" s="22">
        <v>18529.068355185937</v>
      </c>
      <c r="R333" s="22">
        <v>19308.066294533091</v>
      </c>
      <c r="S333" s="21" t="s">
        <v>58</v>
      </c>
    </row>
    <row r="334" spans="1:19" s="29" customFormat="1">
      <c r="A334" s="23" t="s">
        <v>54</v>
      </c>
      <c r="B334" s="23"/>
      <c r="C334" s="23"/>
      <c r="D334" s="23"/>
      <c r="E334" s="23"/>
      <c r="F334" s="23"/>
      <c r="G334" s="23"/>
      <c r="H334" s="23"/>
      <c r="I334" s="23"/>
      <c r="J334" s="23"/>
      <c r="K334" s="23" t="s">
        <v>59</v>
      </c>
      <c r="L334" s="23"/>
      <c r="M334" s="23"/>
      <c r="N334" s="23"/>
      <c r="O334" s="23"/>
      <c r="P334" s="23"/>
      <c r="Q334" s="23"/>
      <c r="R334" s="23"/>
      <c r="S334" s="23"/>
    </row>
    <row r="335" spans="1:19" s="29" customFormat="1"/>
    <row r="336" spans="1:19" s="29" customFormat="1"/>
    <row r="337" spans="1:19" s="29" customFormat="1">
      <c r="A337" s="30" t="s">
        <v>0</v>
      </c>
      <c r="S337" s="31" t="s">
        <v>1</v>
      </c>
    </row>
    <row r="338" spans="1:19" s="29" customFormat="1"/>
    <row r="339" spans="1:19" s="29" customFormat="1">
      <c r="A339" s="30" t="s">
        <v>70</v>
      </c>
      <c r="I339" s="31" t="s">
        <v>3</v>
      </c>
      <c r="J339" s="30" t="s">
        <v>4</v>
      </c>
      <c r="S339" s="31" t="s">
        <v>71</v>
      </c>
    </row>
    <row r="340" spans="1:19">
      <c r="A340" s="4"/>
      <c r="B340" s="5">
        <v>1995</v>
      </c>
      <c r="C340" s="5">
        <v>1996</v>
      </c>
      <c r="D340" s="5">
        <v>1997</v>
      </c>
      <c r="E340" s="5">
        <v>1998</v>
      </c>
      <c r="F340" s="5">
        <v>1999</v>
      </c>
      <c r="G340" s="5">
        <v>2000</v>
      </c>
      <c r="H340" s="5">
        <v>2001</v>
      </c>
      <c r="I340" s="5">
        <v>2002</v>
      </c>
      <c r="J340" s="5">
        <v>2003</v>
      </c>
      <c r="K340" s="5">
        <v>2004</v>
      </c>
      <c r="L340" s="5">
        <v>2005</v>
      </c>
      <c r="M340" s="5">
        <v>2006</v>
      </c>
      <c r="N340" s="5">
        <v>2007</v>
      </c>
      <c r="O340" s="5">
        <v>2008</v>
      </c>
      <c r="P340" s="5">
        <v>2009</v>
      </c>
      <c r="Q340" s="5">
        <v>2010</v>
      </c>
      <c r="R340" s="5">
        <v>2011</v>
      </c>
      <c r="S340" s="4"/>
    </row>
    <row r="341" spans="1:19" s="6" customFormat="1">
      <c r="A341" s="27" t="s">
        <v>6</v>
      </c>
      <c r="B341" s="28">
        <v>3240.2049682299998</v>
      </c>
      <c r="C341" s="28">
        <v>3552.70703052</v>
      </c>
      <c r="D341" s="28">
        <v>3254.1250043099999</v>
      </c>
      <c r="E341" s="28">
        <v>3694.9277616200002</v>
      </c>
      <c r="F341" s="28">
        <v>3378.0554711899999</v>
      </c>
      <c r="G341" s="28">
        <v>4129.4532746900004</v>
      </c>
      <c r="H341" s="28">
        <v>5476.2902148699995</v>
      </c>
      <c r="I341" s="28">
        <v>5350.5710337399996</v>
      </c>
      <c r="J341" s="28">
        <v>7520.5068688800002</v>
      </c>
      <c r="K341" s="28">
        <v>8311.3845515899993</v>
      </c>
      <c r="L341" s="28">
        <v>8515.7131611299992</v>
      </c>
      <c r="M341" s="28">
        <v>6328.1548912500002</v>
      </c>
      <c r="N341" s="28">
        <v>6522.0626720199998</v>
      </c>
      <c r="O341" s="28">
        <v>7739.7200366500001</v>
      </c>
      <c r="P341" s="28">
        <v>9420.5846697899997</v>
      </c>
      <c r="Q341" s="28">
        <v>9705.6365530000003</v>
      </c>
      <c r="R341" s="28">
        <v>9140.7306879499993</v>
      </c>
      <c r="S341" s="27" t="s">
        <v>7</v>
      </c>
    </row>
    <row r="342" spans="1:19" s="6" customFormat="1">
      <c r="A342" s="8" t="s">
        <v>8</v>
      </c>
      <c r="B342" s="14">
        <v>3122.7537745899999</v>
      </c>
      <c r="C342" s="14">
        <v>3440.77373597</v>
      </c>
      <c r="D342" s="14">
        <v>3146.3032808600001</v>
      </c>
      <c r="E342" s="14">
        <v>3552.33590215</v>
      </c>
      <c r="F342" s="14">
        <v>3205.4669206899998</v>
      </c>
      <c r="G342" s="14">
        <v>3937.4135286599999</v>
      </c>
      <c r="H342" s="14">
        <v>5315.9257286000002</v>
      </c>
      <c r="I342" s="14">
        <v>5203.6872266700002</v>
      </c>
      <c r="J342" s="14">
        <v>7318.3222822799999</v>
      </c>
      <c r="K342" s="14">
        <v>8076.8591520199998</v>
      </c>
      <c r="L342" s="14">
        <v>8279.0897094699994</v>
      </c>
      <c r="M342" s="14">
        <v>6222.8353190099997</v>
      </c>
      <c r="N342" s="14">
        <v>6430.2745524499996</v>
      </c>
      <c r="O342" s="14">
        <v>7639.8228369600001</v>
      </c>
      <c r="P342" s="14">
        <v>9302.3825926999998</v>
      </c>
      <c r="Q342" s="14">
        <v>9591.9126543700004</v>
      </c>
      <c r="R342" s="14">
        <v>9023.3261361900004</v>
      </c>
      <c r="S342" s="8" t="s">
        <v>9</v>
      </c>
    </row>
    <row r="343" spans="1:19" s="6" customFormat="1">
      <c r="A343" s="9" t="s">
        <v>10</v>
      </c>
      <c r="B343" s="15">
        <v>117.45119348</v>
      </c>
      <c r="C343" s="15">
        <v>111.93329439999999</v>
      </c>
      <c r="D343" s="15">
        <v>107.8217233</v>
      </c>
      <c r="E343" s="15">
        <v>142.59185932</v>
      </c>
      <c r="F343" s="15">
        <v>172.58855034999999</v>
      </c>
      <c r="G343" s="15">
        <v>192.03974589000001</v>
      </c>
      <c r="H343" s="15">
        <v>160.36448612000001</v>
      </c>
      <c r="I343" s="15">
        <v>146.88380691</v>
      </c>
      <c r="J343" s="15">
        <v>202.18458645999999</v>
      </c>
      <c r="K343" s="15">
        <v>234.52539942000001</v>
      </c>
      <c r="L343" s="15">
        <v>236.62345153999999</v>
      </c>
      <c r="M343" s="15">
        <v>105.31957211</v>
      </c>
      <c r="N343" s="15">
        <v>91.788119420000001</v>
      </c>
      <c r="O343" s="15">
        <v>99.897199560000004</v>
      </c>
      <c r="P343" s="15">
        <v>118.20207696</v>
      </c>
      <c r="Q343" s="15">
        <v>113.72389849</v>
      </c>
      <c r="R343" s="15">
        <v>117.40455163999999</v>
      </c>
      <c r="S343" s="9" t="s">
        <v>11</v>
      </c>
    </row>
    <row r="344" spans="1:19" s="6" customFormat="1">
      <c r="A344" s="10" t="s">
        <v>12</v>
      </c>
      <c r="B344" s="16">
        <v>11543.840893819999</v>
      </c>
      <c r="C344" s="16">
        <v>14134.176632709999</v>
      </c>
      <c r="D344" s="16">
        <v>12834.21793947</v>
      </c>
      <c r="E344" s="16">
        <v>13030.67767406</v>
      </c>
      <c r="F344" s="16">
        <v>13566.692634499999</v>
      </c>
      <c r="G344" s="16">
        <v>14073.17429859</v>
      </c>
      <c r="H344" s="16">
        <v>14651.04256958</v>
      </c>
      <c r="I344" s="16">
        <v>15656.93739739</v>
      </c>
      <c r="J344" s="16">
        <v>17046.819973260001</v>
      </c>
      <c r="K344" s="16">
        <v>18705.92100296</v>
      </c>
      <c r="L344" s="16">
        <v>20228.13870046</v>
      </c>
      <c r="M344" s="16">
        <v>21958.857508969999</v>
      </c>
      <c r="N344" s="16">
        <v>23781.61859889</v>
      </c>
      <c r="O344" s="16">
        <v>24900.43455604</v>
      </c>
      <c r="P344" s="16">
        <v>28056.547559539998</v>
      </c>
      <c r="Q344" s="16">
        <v>29856.324335040001</v>
      </c>
      <c r="R344" s="16">
        <v>31569.088577719998</v>
      </c>
      <c r="S344" s="10" t="s">
        <v>13</v>
      </c>
    </row>
    <row r="345" spans="1:19" s="6" customFormat="1">
      <c r="A345" s="9" t="s">
        <v>14</v>
      </c>
      <c r="B345" s="15">
        <v>0</v>
      </c>
      <c r="C345" s="15">
        <v>0</v>
      </c>
      <c r="D345" s="15">
        <v>3.5648735600000001</v>
      </c>
      <c r="E345" s="15">
        <v>4.1480976600000004</v>
      </c>
      <c r="F345" s="15">
        <v>4.4314211700000001</v>
      </c>
      <c r="G345" s="15">
        <v>4.33981598</v>
      </c>
      <c r="H345" s="15">
        <v>3.8616382200000001</v>
      </c>
      <c r="I345" s="15">
        <v>4.0732783899999996</v>
      </c>
      <c r="J345" s="15">
        <v>4.1217555900000002</v>
      </c>
      <c r="K345" s="15">
        <v>4.3378571800000003</v>
      </c>
      <c r="L345" s="15">
        <v>4.6837240900000001</v>
      </c>
      <c r="M345" s="15">
        <v>1.8683398600000001</v>
      </c>
      <c r="N345" s="15">
        <v>1.84401086</v>
      </c>
      <c r="O345" s="15">
        <v>1.7193101099999999</v>
      </c>
      <c r="P345" s="15">
        <v>2.2238841200000001</v>
      </c>
      <c r="Q345" s="15">
        <v>2.00329172</v>
      </c>
      <c r="R345" s="15">
        <v>1.9618571199999999</v>
      </c>
      <c r="S345" s="9" t="s">
        <v>15</v>
      </c>
    </row>
    <row r="346" spans="1:19" s="6" customFormat="1">
      <c r="A346" s="8" t="s">
        <v>16</v>
      </c>
      <c r="B346" s="14">
        <v>732.73362073999999</v>
      </c>
      <c r="C346" s="14">
        <v>776.83606072999999</v>
      </c>
      <c r="D346" s="14">
        <v>744.62342311999998</v>
      </c>
      <c r="E346" s="14">
        <v>886.05786665000005</v>
      </c>
      <c r="F346" s="14">
        <v>753.60029861999999</v>
      </c>
      <c r="G346" s="14">
        <v>787.24989648999997</v>
      </c>
      <c r="H346" s="14">
        <v>867.77509583999995</v>
      </c>
      <c r="I346" s="14">
        <v>859.65576219000002</v>
      </c>
      <c r="J346" s="14">
        <v>1455.9901660999999</v>
      </c>
      <c r="K346" s="14">
        <v>1669.14440986</v>
      </c>
      <c r="L346" s="14">
        <v>1348.5451350599999</v>
      </c>
      <c r="M346" s="14">
        <v>1765.0029232500001</v>
      </c>
      <c r="N346" s="14">
        <v>2434.80010042</v>
      </c>
      <c r="O346" s="14">
        <v>3237.36076005</v>
      </c>
      <c r="P346" s="14">
        <v>3511.9550389400001</v>
      </c>
      <c r="Q346" s="14">
        <v>4575.0235966399996</v>
      </c>
      <c r="R346" s="14">
        <v>4012.7275084600001</v>
      </c>
      <c r="S346" s="8" t="s">
        <v>17</v>
      </c>
    </row>
    <row r="347" spans="1:19" s="6" customFormat="1">
      <c r="A347" s="9" t="s">
        <v>18</v>
      </c>
      <c r="B347" s="15">
        <v>274.00271807000001</v>
      </c>
      <c r="C347" s="15">
        <v>283.39318866999997</v>
      </c>
      <c r="D347" s="15">
        <v>311.58333576000001</v>
      </c>
      <c r="E347" s="15">
        <v>395.08550155</v>
      </c>
      <c r="F347" s="15">
        <v>348.15749398999998</v>
      </c>
      <c r="G347" s="15">
        <v>346.00047718000002</v>
      </c>
      <c r="H347" s="15">
        <v>362.50145156000002</v>
      </c>
      <c r="I347" s="15">
        <v>359.74900923000001</v>
      </c>
      <c r="J347" s="15">
        <v>411.45106822000002</v>
      </c>
      <c r="K347" s="15">
        <v>398.80661277000002</v>
      </c>
      <c r="L347" s="15">
        <v>418.29058878000001</v>
      </c>
      <c r="M347" s="15">
        <v>472.95663549</v>
      </c>
      <c r="N347" s="15">
        <v>459.78211553</v>
      </c>
      <c r="O347" s="15">
        <v>437.58984688999999</v>
      </c>
      <c r="P347" s="15">
        <v>561.32491116000006</v>
      </c>
      <c r="Q347" s="15">
        <v>573.51694710000004</v>
      </c>
      <c r="R347" s="15">
        <v>588.50880596000002</v>
      </c>
      <c r="S347" s="9" t="s">
        <v>19</v>
      </c>
    </row>
    <row r="348" spans="1:19" s="6" customFormat="1">
      <c r="A348" s="8" t="s">
        <v>20</v>
      </c>
      <c r="B348" s="14">
        <v>2042.08266824</v>
      </c>
      <c r="C348" s="14">
        <v>3521.0755424099998</v>
      </c>
      <c r="D348" s="14">
        <v>1781.22306024</v>
      </c>
      <c r="E348" s="14">
        <v>1163.79086117</v>
      </c>
      <c r="F348" s="14">
        <v>1296.8576520900001</v>
      </c>
      <c r="G348" s="14">
        <v>1251.1945447600001</v>
      </c>
      <c r="H348" s="14">
        <v>1115.7073633099999</v>
      </c>
      <c r="I348" s="14">
        <v>1263.8319443299999</v>
      </c>
      <c r="J348" s="14">
        <v>1114.3402483299999</v>
      </c>
      <c r="K348" s="14">
        <v>1207.2786326</v>
      </c>
      <c r="L348" s="14">
        <v>1608.54757657</v>
      </c>
      <c r="M348" s="14">
        <v>1748.2036204000001</v>
      </c>
      <c r="N348" s="14">
        <v>1799.7592069</v>
      </c>
      <c r="O348" s="14">
        <v>1733.6780658099999</v>
      </c>
      <c r="P348" s="14">
        <v>2268.4971116699999</v>
      </c>
      <c r="Q348" s="14">
        <v>2082.9375869700002</v>
      </c>
      <c r="R348" s="14">
        <v>1789.04964993</v>
      </c>
      <c r="S348" s="8" t="s">
        <v>21</v>
      </c>
    </row>
    <row r="349" spans="1:19" s="6" customFormat="1" ht="60.75">
      <c r="A349" s="9" t="s">
        <v>22</v>
      </c>
      <c r="B349" s="15">
        <v>1635.2368686299999</v>
      </c>
      <c r="C349" s="15">
        <v>1846.81352143</v>
      </c>
      <c r="D349" s="15">
        <v>1853.4926401499999</v>
      </c>
      <c r="E349" s="15">
        <v>1772.8131807899999</v>
      </c>
      <c r="F349" s="15">
        <v>1885.6471050600001</v>
      </c>
      <c r="G349" s="15">
        <v>1985.1278171599999</v>
      </c>
      <c r="H349" s="15">
        <v>2194.7822818099999</v>
      </c>
      <c r="I349" s="15">
        <v>2193.8472356699999</v>
      </c>
      <c r="J349" s="15">
        <v>2519.5694842799999</v>
      </c>
      <c r="K349" s="15">
        <v>2783.31168312</v>
      </c>
      <c r="L349" s="15">
        <v>2996.90048634</v>
      </c>
      <c r="M349" s="15">
        <v>2938.0986790000002</v>
      </c>
      <c r="N349" s="15">
        <v>3068.5977852300002</v>
      </c>
      <c r="O349" s="15">
        <v>3270.4509586200002</v>
      </c>
      <c r="P349" s="15">
        <v>4233.4741700900004</v>
      </c>
      <c r="Q349" s="15">
        <v>4253.0784746999998</v>
      </c>
      <c r="R349" s="15">
        <v>4101.0002133099997</v>
      </c>
      <c r="S349" s="9" t="s">
        <v>23</v>
      </c>
    </row>
    <row r="350" spans="1:19" s="6" customFormat="1">
      <c r="A350" s="8" t="s">
        <v>24</v>
      </c>
      <c r="B350" s="14">
        <v>139.16268005000001</v>
      </c>
      <c r="C350" s="14">
        <v>140.00353127</v>
      </c>
      <c r="D350" s="14">
        <v>141.34360314</v>
      </c>
      <c r="E350" s="14">
        <v>111.17344792999999</v>
      </c>
      <c r="F350" s="14">
        <v>145.68778338999999</v>
      </c>
      <c r="G350" s="14">
        <v>144.16556152000001</v>
      </c>
      <c r="H350" s="14">
        <v>163.54068394999999</v>
      </c>
      <c r="I350" s="14">
        <v>161.98916459</v>
      </c>
      <c r="J350" s="14">
        <v>157.31835523000001</v>
      </c>
      <c r="K350" s="14">
        <v>183.75314635999999</v>
      </c>
      <c r="L350" s="14">
        <v>196.70077818999999</v>
      </c>
      <c r="M350" s="14">
        <v>189.37155981000001</v>
      </c>
      <c r="N350" s="14">
        <v>207.33350471</v>
      </c>
      <c r="O350" s="14">
        <v>240.20114251000001</v>
      </c>
      <c r="P350" s="14">
        <v>233.05380908000001</v>
      </c>
      <c r="Q350" s="14">
        <v>229.27648711000001</v>
      </c>
      <c r="R350" s="14">
        <v>226.59695031000001</v>
      </c>
      <c r="S350" s="8" t="s">
        <v>25</v>
      </c>
    </row>
    <row r="351" spans="1:19" s="6" customFormat="1">
      <c r="A351" s="9" t="s">
        <v>26</v>
      </c>
      <c r="B351" s="15">
        <v>774.66067833</v>
      </c>
      <c r="C351" s="15">
        <v>943.30975118000003</v>
      </c>
      <c r="D351" s="15">
        <v>777.76490465999996</v>
      </c>
      <c r="E351" s="15">
        <v>846.99035863999995</v>
      </c>
      <c r="F351" s="15">
        <v>862.52072025999996</v>
      </c>
      <c r="G351" s="15">
        <v>868.15589564000004</v>
      </c>
      <c r="H351" s="15">
        <v>1093.7464339600001</v>
      </c>
      <c r="I351" s="15">
        <v>1166.0906774600001</v>
      </c>
      <c r="J351" s="15">
        <v>1098.8810857000001</v>
      </c>
      <c r="K351" s="15">
        <v>966.87188366999999</v>
      </c>
      <c r="L351" s="15">
        <v>990.13682230999996</v>
      </c>
      <c r="M351" s="15">
        <v>1014.92421789</v>
      </c>
      <c r="N351" s="15">
        <v>1065.90936169</v>
      </c>
      <c r="O351" s="15">
        <v>1092.01443247</v>
      </c>
      <c r="P351" s="15">
        <v>1129.9799365700001</v>
      </c>
      <c r="Q351" s="15">
        <v>1138.77914581</v>
      </c>
      <c r="R351" s="15">
        <v>1262.34508955</v>
      </c>
      <c r="S351" s="9" t="s">
        <v>27</v>
      </c>
    </row>
    <row r="352" spans="1:19" s="6" customFormat="1">
      <c r="A352" s="8" t="s">
        <v>28</v>
      </c>
      <c r="B352" s="14">
        <v>807.79429945000004</v>
      </c>
      <c r="C352" s="14">
        <v>957.96328583000002</v>
      </c>
      <c r="D352" s="14">
        <v>947.97819000000004</v>
      </c>
      <c r="E352" s="14">
        <v>889.25993002999996</v>
      </c>
      <c r="F352" s="14">
        <v>720.26516556000001</v>
      </c>
      <c r="G352" s="14">
        <v>713.33790643999998</v>
      </c>
      <c r="H352" s="14">
        <v>754.08985540000003</v>
      </c>
      <c r="I352" s="14">
        <v>838.02234205000002</v>
      </c>
      <c r="J352" s="14">
        <v>892.70093081000005</v>
      </c>
      <c r="K352" s="14">
        <v>1041.0825107999999</v>
      </c>
      <c r="L352" s="14">
        <v>1292.0958408199999</v>
      </c>
      <c r="M352" s="14">
        <v>1682.29860093</v>
      </c>
      <c r="N352" s="14">
        <v>2051.1908495600001</v>
      </c>
      <c r="O352" s="14">
        <v>2001.03914257</v>
      </c>
      <c r="P352" s="14">
        <v>2158.3114182200002</v>
      </c>
      <c r="Q352" s="14">
        <v>2263.6064346799999</v>
      </c>
      <c r="R352" s="14">
        <v>2505.0087193999998</v>
      </c>
      <c r="S352" s="8" t="s">
        <v>29</v>
      </c>
    </row>
    <row r="353" spans="1:19" s="6" customFormat="1" ht="40.5">
      <c r="A353" s="9" t="s">
        <v>30</v>
      </c>
      <c r="B353" s="15">
        <v>772.13104208000004</v>
      </c>
      <c r="C353" s="15">
        <v>917.86560114999997</v>
      </c>
      <c r="D353" s="15">
        <v>1084.41787815</v>
      </c>
      <c r="E353" s="15">
        <v>1283.00516049</v>
      </c>
      <c r="F353" s="15">
        <v>1520.09809068</v>
      </c>
      <c r="G353" s="15">
        <v>1559.8114801199999</v>
      </c>
      <c r="H353" s="15">
        <v>1521.5842237300001</v>
      </c>
      <c r="I353" s="15">
        <v>1702.0379163</v>
      </c>
      <c r="J353" s="15">
        <v>1754.97273823</v>
      </c>
      <c r="K353" s="15">
        <v>1786.34386473</v>
      </c>
      <c r="L353" s="15">
        <v>1909.55468963</v>
      </c>
      <c r="M353" s="15">
        <v>2120.0110156400001</v>
      </c>
      <c r="N353" s="15">
        <v>1929.9968811900001</v>
      </c>
      <c r="O353" s="15">
        <v>2290.3340968699999</v>
      </c>
      <c r="P353" s="15">
        <v>2478.2494519500001</v>
      </c>
      <c r="Q353" s="15">
        <v>2440.2166982700001</v>
      </c>
      <c r="R353" s="15">
        <v>2397.3297217999998</v>
      </c>
      <c r="S353" s="9" t="s">
        <v>31</v>
      </c>
    </row>
    <row r="354" spans="1:19" s="6" customFormat="1" ht="40.5">
      <c r="A354" s="8" t="s">
        <v>32</v>
      </c>
      <c r="B354" s="14">
        <v>1617.29770285</v>
      </c>
      <c r="C354" s="14">
        <v>1764.8917923900001</v>
      </c>
      <c r="D354" s="14">
        <v>1982.9892192699999</v>
      </c>
      <c r="E354" s="14">
        <v>2195.2733242700001</v>
      </c>
      <c r="F354" s="14">
        <v>2453.0688417900001</v>
      </c>
      <c r="G354" s="14">
        <v>2675.7315980600001</v>
      </c>
      <c r="H354" s="14">
        <v>2705.3961787799999</v>
      </c>
      <c r="I354" s="14">
        <v>3150.9569699799999</v>
      </c>
      <c r="J354" s="14">
        <v>3337.3293770999999</v>
      </c>
      <c r="K354" s="14">
        <v>3817.4590155300002</v>
      </c>
      <c r="L354" s="14">
        <v>4001.9683887599999</v>
      </c>
      <c r="M354" s="14">
        <v>3852.2148087999999</v>
      </c>
      <c r="N354" s="14">
        <v>3832.1536457699999</v>
      </c>
      <c r="O354" s="14">
        <v>3049.0358563300001</v>
      </c>
      <c r="P354" s="14">
        <v>3173.9978890900002</v>
      </c>
      <c r="Q354" s="14">
        <v>3585.3070544900002</v>
      </c>
      <c r="R354" s="14">
        <v>4211.8394500000004</v>
      </c>
      <c r="S354" s="8" t="s">
        <v>33</v>
      </c>
    </row>
    <row r="355" spans="1:19" s="6" customFormat="1">
      <c r="A355" s="9" t="s">
        <v>34</v>
      </c>
      <c r="B355" s="15">
        <v>2155.2417864399999</v>
      </c>
      <c r="C355" s="15">
        <v>2272.0204770300002</v>
      </c>
      <c r="D355" s="15">
        <v>2445.22573057</v>
      </c>
      <c r="E355" s="15">
        <v>2652.3030793200001</v>
      </c>
      <c r="F355" s="15">
        <v>2745.4137199299998</v>
      </c>
      <c r="G355" s="15">
        <v>2849.3696140299999</v>
      </c>
      <c r="H355" s="15">
        <v>2928.76681302</v>
      </c>
      <c r="I355" s="15">
        <v>2924.6338437899999</v>
      </c>
      <c r="J355" s="15">
        <v>3273.7227119700001</v>
      </c>
      <c r="K355" s="15">
        <v>3689.7060695099999</v>
      </c>
      <c r="L355" s="15">
        <v>4124.0600179599996</v>
      </c>
      <c r="M355" s="15">
        <v>4817.7849628399999</v>
      </c>
      <c r="N355" s="15">
        <v>5502.5848907400004</v>
      </c>
      <c r="O355" s="15">
        <v>5942.6774362400001</v>
      </c>
      <c r="P355" s="15">
        <v>6550.2482322899996</v>
      </c>
      <c r="Q355" s="15">
        <v>7081.1038418199996</v>
      </c>
      <c r="R355" s="15">
        <v>8754.2158259999997</v>
      </c>
      <c r="S355" s="9" t="s">
        <v>35</v>
      </c>
    </row>
    <row r="356" spans="1:19" s="6" customFormat="1">
      <c r="A356" s="8" t="s">
        <v>36</v>
      </c>
      <c r="B356" s="14">
        <v>280.50137999999998</v>
      </c>
      <c r="C356" s="14">
        <v>367.81273812000001</v>
      </c>
      <c r="D356" s="14">
        <v>401.36950825000002</v>
      </c>
      <c r="E356" s="14">
        <v>446.90363103999999</v>
      </c>
      <c r="F356" s="14">
        <v>426.52012121000001</v>
      </c>
      <c r="G356" s="14">
        <v>467.76411306</v>
      </c>
      <c r="H356" s="14">
        <v>491.11906554000001</v>
      </c>
      <c r="I356" s="14">
        <v>562.61083048</v>
      </c>
      <c r="J356" s="14">
        <v>512.55342723000001</v>
      </c>
      <c r="K356" s="14">
        <v>611.70398230000001</v>
      </c>
      <c r="L356" s="14">
        <v>692.29022559999999</v>
      </c>
      <c r="M356" s="14">
        <v>736.13228142000003</v>
      </c>
      <c r="N356" s="14">
        <v>779.86553880999998</v>
      </c>
      <c r="O356" s="14">
        <v>877.35979007000003</v>
      </c>
      <c r="P356" s="14">
        <v>988.68570126999998</v>
      </c>
      <c r="Q356" s="14">
        <v>902.74601345999997</v>
      </c>
      <c r="R356" s="14">
        <v>945.34504716000004</v>
      </c>
      <c r="S356" s="8" t="s">
        <v>37</v>
      </c>
    </row>
    <row r="357" spans="1:19" s="6" customFormat="1" ht="40.5">
      <c r="A357" s="9" t="s">
        <v>38</v>
      </c>
      <c r="B357" s="15">
        <v>282.2010823</v>
      </c>
      <c r="C357" s="15">
        <v>309.66940983000001</v>
      </c>
      <c r="D357" s="15">
        <v>325.61088640000003</v>
      </c>
      <c r="E357" s="15">
        <v>346.96040905000001</v>
      </c>
      <c r="F357" s="15">
        <v>364.98280261999997</v>
      </c>
      <c r="G357" s="15">
        <v>384.75085795000001</v>
      </c>
      <c r="H357" s="15">
        <v>421.08911896000001</v>
      </c>
      <c r="I357" s="15">
        <v>420.33495398000002</v>
      </c>
      <c r="J357" s="15">
        <v>456.90386649999999</v>
      </c>
      <c r="K357" s="15">
        <v>522.31861464999997</v>
      </c>
      <c r="L357" s="15">
        <v>575.92549328999996</v>
      </c>
      <c r="M357" s="15">
        <v>583.39585241999998</v>
      </c>
      <c r="N357" s="15">
        <v>580.75840792999998</v>
      </c>
      <c r="O357" s="15">
        <v>645.37753153999995</v>
      </c>
      <c r="P357" s="15">
        <v>696.70255540000005</v>
      </c>
      <c r="Q357" s="15">
        <v>647.45978099000001</v>
      </c>
      <c r="R357" s="15">
        <v>714.87654258999999</v>
      </c>
      <c r="S357" s="9" t="s">
        <v>39</v>
      </c>
    </row>
    <row r="358" spans="1:19" s="6" customFormat="1">
      <c r="A358" s="8" t="s">
        <v>40</v>
      </c>
      <c r="B358" s="14">
        <v>30.794366140000001</v>
      </c>
      <c r="C358" s="14">
        <v>32.521732110000002</v>
      </c>
      <c r="D358" s="14">
        <v>33.030685579999997</v>
      </c>
      <c r="E358" s="14">
        <v>36.91282494</v>
      </c>
      <c r="F358" s="14">
        <v>39.44141759</v>
      </c>
      <c r="G358" s="14">
        <v>36.174719629999998</v>
      </c>
      <c r="H358" s="14">
        <v>27.082364890000001</v>
      </c>
      <c r="I358" s="14">
        <v>49.103468390000003</v>
      </c>
      <c r="J358" s="14">
        <v>56.964757429999999</v>
      </c>
      <c r="K358" s="14">
        <v>23.802719320000001</v>
      </c>
      <c r="L358" s="14">
        <v>68.438932539999996</v>
      </c>
      <c r="M358" s="14">
        <v>36.594010650000001</v>
      </c>
      <c r="N358" s="14">
        <v>67.042298950000003</v>
      </c>
      <c r="O358" s="14">
        <v>81.596185399999996</v>
      </c>
      <c r="P358" s="14">
        <v>69.843449089999993</v>
      </c>
      <c r="Q358" s="14">
        <v>81.268980790000001</v>
      </c>
      <c r="R358" s="14">
        <v>58.283195399999997</v>
      </c>
      <c r="S358" s="8" t="s">
        <v>41</v>
      </c>
    </row>
    <row r="359" spans="1:19" s="6" customFormat="1">
      <c r="A359" s="19" t="s">
        <v>42</v>
      </c>
      <c r="B359" s="20">
        <f t="shared" ref="B359:R359" si="30">SUM(B341:B358)-B341-B344</f>
        <v>14784.045861390006</v>
      </c>
      <c r="C359" s="20">
        <f t="shared" si="30"/>
        <v>17686.883662519998</v>
      </c>
      <c r="D359" s="20">
        <f t="shared" si="30"/>
        <v>16088.342943010011</v>
      </c>
      <c r="E359" s="20">
        <f t="shared" si="30"/>
        <v>16725.605434999998</v>
      </c>
      <c r="F359" s="20">
        <f t="shared" si="30"/>
        <v>16944.748104999999</v>
      </c>
      <c r="G359" s="20">
        <f t="shared" si="30"/>
        <v>18202.627572570003</v>
      </c>
      <c r="H359" s="20">
        <f t="shared" si="30"/>
        <v>20127.332783690006</v>
      </c>
      <c r="I359" s="20">
        <f t="shared" si="30"/>
        <v>21007.508430409987</v>
      </c>
      <c r="J359" s="20">
        <f t="shared" si="30"/>
        <v>24567.326841459999</v>
      </c>
      <c r="K359" s="20">
        <f t="shared" si="30"/>
        <v>27017.30555384</v>
      </c>
      <c r="L359" s="20">
        <f t="shared" si="30"/>
        <v>28743.851860949999</v>
      </c>
      <c r="M359" s="20">
        <f t="shared" si="30"/>
        <v>28287.012399520008</v>
      </c>
      <c r="N359" s="20">
        <f t="shared" si="30"/>
        <v>30303.681270159988</v>
      </c>
      <c r="O359" s="20">
        <f t="shared" si="30"/>
        <v>32640.154591999988</v>
      </c>
      <c r="P359" s="20">
        <f t="shared" si="30"/>
        <v>37477.1322286</v>
      </c>
      <c r="Q359" s="20">
        <f t="shared" si="30"/>
        <v>39561.960887409994</v>
      </c>
      <c r="R359" s="20">
        <f t="shared" si="30"/>
        <v>40709.819264819991</v>
      </c>
      <c r="S359" s="19" t="s">
        <v>45</v>
      </c>
    </row>
    <row r="360" spans="1:19" s="6" customFormat="1">
      <c r="A360" s="11" t="s">
        <v>43</v>
      </c>
      <c r="B360" s="17">
        <f t="shared" ref="B360:R360" si="31">(SUM(B341:B358)-B341-B344)*1000/B361</f>
        <v>14584.194533722544</v>
      </c>
      <c r="C360" s="17">
        <f t="shared" si="31"/>
        <v>17243.588932815775</v>
      </c>
      <c r="D360" s="17">
        <f t="shared" si="31"/>
        <v>15550.797216154071</v>
      </c>
      <c r="E360" s="17">
        <f t="shared" si="31"/>
        <v>16005.777692471713</v>
      </c>
      <c r="F360" s="17">
        <f t="shared" si="31"/>
        <v>16054.051432235472</v>
      </c>
      <c r="G360" s="17">
        <f t="shared" si="31"/>
        <v>17126.742721545252</v>
      </c>
      <c r="H360" s="17">
        <f t="shared" si="31"/>
        <v>18718.938564998112</v>
      </c>
      <c r="I360" s="17">
        <f t="shared" si="31"/>
        <v>19328.553002408753</v>
      </c>
      <c r="J360" s="17">
        <f t="shared" si="31"/>
        <v>22382.666661923002</v>
      </c>
      <c r="K360" s="17">
        <f t="shared" si="31"/>
        <v>24394.549914348714</v>
      </c>
      <c r="L360" s="17">
        <f t="shared" si="31"/>
        <v>25729.02735195708</v>
      </c>
      <c r="M360" s="17">
        <f t="shared" si="31"/>
        <v>25145.173287583078</v>
      </c>
      <c r="N360" s="17">
        <f t="shared" si="31"/>
        <v>26735.318332342267</v>
      </c>
      <c r="O360" s="17">
        <f t="shared" si="31"/>
        <v>28603.3119674148</v>
      </c>
      <c r="P360" s="17">
        <f t="shared" si="31"/>
        <v>32646.410256530871</v>
      </c>
      <c r="Q360" s="17">
        <f t="shared" si="31"/>
        <v>34265.596212098375</v>
      </c>
      <c r="R360" s="17">
        <f t="shared" si="31"/>
        <v>35093.733930231174</v>
      </c>
      <c r="S360" s="11" t="s">
        <v>46</v>
      </c>
    </row>
    <row r="361" spans="1:19" s="6" customFormat="1">
      <c r="A361" s="12" t="s">
        <v>44</v>
      </c>
      <c r="B361" s="18">
        <v>1013.70328181</v>
      </c>
      <c r="C361" s="18">
        <v>1025.7077996600001</v>
      </c>
      <c r="D361" s="18">
        <v>1034.5670848499999</v>
      </c>
      <c r="E361" s="18">
        <v>1044.9729938999999</v>
      </c>
      <c r="F361" s="18">
        <v>1055.48111494</v>
      </c>
      <c r="G361" s="18">
        <v>1062.819</v>
      </c>
      <c r="H361" s="18">
        <v>1075.239</v>
      </c>
      <c r="I361" s="18">
        <v>1086.864</v>
      </c>
      <c r="J361" s="18">
        <v>1097.605</v>
      </c>
      <c r="K361" s="18">
        <v>1107.5139999999999</v>
      </c>
      <c r="L361" s="18">
        <v>1117.1759999999999</v>
      </c>
      <c r="M361" s="18">
        <v>1124.9480000000001</v>
      </c>
      <c r="N361" s="18">
        <v>1133.47</v>
      </c>
      <c r="O361" s="18">
        <v>1141.1320000000001</v>
      </c>
      <c r="P361" s="18">
        <v>1147.971</v>
      </c>
      <c r="Q361" s="18">
        <v>1154.568</v>
      </c>
      <c r="R361" s="18">
        <v>1160.0309999999999</v>
      </c>
      <c r="S361" s="12" t="s">
        <v>47</v>
      </c>
    </row>
    <row r="362" spans="1:19" s="29" customFormat="1"/>
    <row r="363" spans="1:19" s="29" customFormat="1"/>
    <row r="364" spans="1:19" s="29" customFormat="1">
      <c r="A364" s="30" t="s">
        <v>48</v>
      </c>
      <c r="S364" s="31" t="s">
        <v>49</v>
      </c>
    </row>
    <row r="365" spans="1:19" s="29" customFormat="1"/>
    <row r="366" spans="1:19" s="29" customFormat="1">
      <c r="A366" s="30" t="s">
        <v>70</v>
      </c>
      <c r="I366" s="31" t="s">
        <v>3</v>
      </c>
      <c r="J366" s="30" t="s">
        <v>4</v>
      </c>
      <c r="S366" s="31" t="s">
        <v>71</v>
      </c>
    </row>
    <row r="367" spans="1:19">
      <c r="A367" s="4"/>
      <c r="B367" s="5">
        <v>1995</v>
      </c>
      <c r="C367" s="5">
        <v>1996</v>
      </c>
      <c r="D367" s="5">
        <v>1997</v>
      </c>
      <c r="E367" s="5">
        <v>1998</v>
      </c>
      <c r="F367" s="5">
        <v>1999</v>
      </c>
      <c r="G367" s="5">
        <v>2000</v>
      </c>
      <c r="H367" s="5">
        <v>2001</v>
      </c>
      <c r="I367" s="5">
        <v>2002</v>
      </c>
      <c r="J367" s="5">
        <v>2003</v>
      </c>
      <c r="K367" s="5">
        <v>2004</v>
      </c>
      <c r="L367" s="5">
        <v>2005</v>
      </c>
      <c r="M367" s="5">
        <v>2006</v>
      </c>
      <c r="N367" s="5">
        <v>2007</v>
      </c>
      <c r="O367" s="5">
        <v>2008</v>
      </c>
      <c r="P367" s="5">
        <v>2009</v>
      </c>
      <c r="Q367" s="5">
        <v>2010</v>
      </c>
      <c r="R367" s="5">
        <v>2011</v>
      </c>
      <c r="S367" s="4"/>
    </row>
    <row r="368" spans="1:19" s="6" customFormat="1">
      <c r="A368" s="7" t="s">
        <v>6</v>
      </c>
      <c r="B368" s="13">
        <v>4895.7345262578065</v>
      </c>
      <c r="C368" s="13">
        <v>4607.7290682798539</v>
      </c>
      <c r="D368" s="13">
        <v>4138.3404468819344</v>
      </c>
      <c r="E368" s="13">
        <v>4343.0315817292621</v>
      </c>
      <c r="F368" s="13">
        <v>5011.481952019516</v>
      </c>
      <c r="G368" s="13">
        <v>5520.1401137736621</v>
      </c>
      <c r="H368" s="13">
        <v>6239.378815865738</v>
      </c>
      <c r="I368" s="13">
        <v>5350.5710337399996</v>
      </c>
      <c r="J368" s="13">
        <v>6777.69057376</v>
      </c>
      <c r="K368" s="13">
        <v>7582.5473063198242</v>
      </c>
      <c r="L368" s="13">
        <v>7517.1879718852269</v>
      </c>
      <c r="M368" s="13">
        <v>5017.682844124346</v>
      </c>
      <c r="N368" s="13">
        <v>4878.6785423012197</v>
      </c>
      <c r="O368" s="13">
        <v>5477.8412096155689</v>
      </c>
      <c r="P368" s="13">
        <v>5332.8075382473844</v>
      </c>
      <c r="Q368" s="13">
        <v>5068.2393704637489</v>
      </c>
      <c r="R368" s="13">
        <v>5246.4661854361493</v>
      </c>
      <c r="S368" s="7" t="s">
        <v>7</v>
      </c>
    </row>
    <row r="369" spans="1:19" s="6" customFormat="1">
      <c r="A369" s="8" t="s">
        <v>8</v>
      </c>
      <c r="B369" s="14">
        <v>4720.9574630051557</v>
      </c>
      <c r="C369" s="14">
        <v>4463.6763265725158</v>
      </c>
      <c r="D369" s="14">
        <v>3996.3456062762939</v>
      </c>
      <c r="E369" s="14">
        <v>4184.4734608643166</v>
      </c>
      <c r="F369" s="14">
        <v>4814.8486116970989</v>
      </c>
      <c r="G369" s="14">
        <v>5309.8711164576962</v>
      </c>
      <c r="H369" s="14">
        <v>6079.861805126423</v>
      </c>
      <c r="I369" s="14">
        <v>5203.6872268200004</v>
      </c>
      <c r="J369" s="14">
        <v>6574.4289023399997</v>
      </c>
      <c r="K369" s="14">
        <v>7338.2676078265476</v>
      </c>
      <c r="L369" s="14">
        <v>7266.8665232044978</v>
      </c>
      <c r="M369" s="14">
        <v>4896.1753399770769</v>
      </c>
      <c r="N369" s="14">
        <v>4772.4596143255594</v>
      </c>
      <c r="O369" s="14">
        <v>5338.8209363184496</v>
      </c>
      <c r="P369" s="14">
        <v>5207.2053881193851</v>
      </c>
      <c r="Q369" s="14">
        <v>4947.6704515256324</v>
      </c>
      <c r="R369" s="14">
        <v>5114.9467303122319</v>
      </c>
      <c r="S369" s="8" t="s">
        <v>9</v>
      </c>
    </row>
    <row r="370" spans="1:19" s="6" customFormat="1">
      <c r="A370" s="9" t="s">
        <v>10</v>
      </c>
      <c r="B370" s="15">
        <v>160.33999682483378</v>
      </c>
      <c r="C370" s="15">
        <v>132.44772098604676</v>
      </c>
      <c r="D370" s="15">
        <v>130.46317446215735</v>
      </c>
      <c r="E370" s="15">
        <v>146.00406287471969</v>
      </c>
      <c r="F370" s="15">
        <v>180.35952550566975</v>
      </c>
      <c r="G370" s="15">
        <v>194.26716323254252</v>
      </c>
      <c r="H370" s="15">
        <v>160.95741531774394</v>
      </c>
      <c r="I370" s="15">
        <v>146.88380691</v>
      </c>
      <c r="J370" s="15">
        <v>203.26167142000003</v>
      </c>
      <c r="K370" s="15">
        <v>246.28982316465709</v>
      </c>
      <c r="L370" s="15">
        <v>253.58410244508499</v>
      </c>
      <c r="M370" s="15">
        <v>113.61402044641665</v>
      </c>
      <c r="N370" s="15">
        <v>94.120251309394646</v>
      </c>
      <c r="O370" s="15">
        <v>132.97484165008547</v>
      </c>
      <c r="P370" s="15">
        <v>110.9062124956769</v>
      </c>
      <c r="Q370" s="15">
        <v>107.4121769131972</v>
      </c>
      <c r="R370" s="15">
        <v>123.47713035896528</v>
      </c>
      <c r="S370" s="9" t="s">
        <v>11</v>
      </c>
    </row>
    <row r="371" spans="1:19" s="6" customFormat="1">
      <c r="A371" s="10" t="s">
        <v>12</v>
      </c>
      <c r="B371" s="16">
        <v>13411.505740188764</v>
      </c>
      <c r="C371" s="16">
        <v>15832.886358216592</v>
      </c>
      <c r="D371" s="16">
        <v>13778.300905192349</v>
      </c>
      <c r="E371" s="16">
        <v>13351.445514865916</v>
      </c>
      <c r="F371" s="16">
        <v>14065.503429582302</v>
      </c>
      <c r="G371" s="16">
        <v>14444.52311028566</v>
      </c>
      <c r="H371" s="16">
        <v>14887.436924873939</v>
      </c>
      <c r="I371" s="16">
        <v>15656.93739739</v>
      </c>
      <c r="J371" s="16">
        <v>16576.407711300002</v>
      </c>
      <c r="K371" s="16">
        <v>17250.176048509285</v>
      </c>
      <c r="L371" s="16">
        <v>18381.686744204519</v>
      </c>
      <c r="M371" s="16">
        <v>18605.620923752827</v>
      </c>
      <c r="N371" s="16">
        <v>19034.819697310417</v>
      </c>
      <c r="O371" s="16">
        <v>18616.193803858536</v>
      </c>
      <c r="P371" s="16">
        <v>20412.128437017738</v>
      </c>
      <c r="Q371" s="16">
        <v>20845.790295850769</v>
      </c>
      <c r="R371" s="16">
        <v>21711.546820328702</v>
      </c>
      <c r="S371" s="10" t="s">
        <v>13</v>
      </c>
    </row>
    <row r="372" spans="1:19" s="6" customFormat="1">
      <c r="A372" s="9" t="s">
        <v>14</v>
      </c>
      <c r="B372" s="15">
        <v>0</v>
      </c>
      <c r="C372" s="15">
        <v>0</v>
      </c>
      <c r="D372" s="15">
        <v>4.6128471188349405</v>
      </c>
      <c r="E372" s="15">
        <v>4.9279050633933892</v>
      </c>
      <c r="F372" s="15">
        <v>5.2386413663480917</v>
      </c>
      <c r="G372" s="15">
        <v>4.7324889958147836</v>
      </c>
      <c r="H372" s="15">
        <v>4.0856283745382802</v>
      </c>
      <c r="I372" s="15">
        <v>4.0732783899999996</v>
      </c>
      <c r="J372" s="15">
        <v>3.95028924</v>
      </c>
      <c r="K372" s="15">
        <v>3.9578996522618612</v>
      </c>
      <c r="L372" s="15">
        <v>4.4342301275889637</v>
      </c>
      <c r="M372" s="15">
        <v>1.6721780937280377</v>
      </c>
      <c r="N372" s="15">
        <v>1.6050356551417035</v>
      </c>
      <c r="O372" s="15">
        <v>1.4233235971776119</v>
      </c>
      <c r="P372" s="15">
        <v>1.6238266499110352</v>
      </c>
      <c r="Q372" s="15">
        <v>1.4958094462416553</v>
      </c>
      <c r="R372" s="15">
        <v>1.5252488793832684</v>
      </c>
      <c r="S372" s="9" t="s">
        <v>15</v>
      </c>
    </row>
    <row r="373" spans="1:19" s="6" customFormat="1">
      <c r="A373" s="8" t="s">
        <v>16</v>
      </c>
      <c r="B373" s="14">
        <v>847.63543405995949</v>
      </c>
      <c r="C373" s="14">
        <v>875.59884247107823</v>
      </c>
      <c r="D373" s="14">
        <v>814.99372833286532</v>
      </c>
      <c r="E373" s="14">
        <v>835.67208574830147</v>
      </c>
      <c r="F373" s="14">
        <v>825.49246637771682</v>
      </c>
      <c r="G373" s="14">
        <v>814.30390903056741</v>
      </c>
      <c r="H373" s="14">
        <v>869.32587751752169</v>
      </c>
      <c r="I373" s="14">
        <v>859.65576246000001</v>
      </c>
      <c r="J373" s="14">
        <v>1141.6308389300002</v>
      </c>
      <c r="K373" s="14">
        <v>1311.3626344427207</v>
      </c>
      <c r="L373" s="14">
        <v>1416.554692964359</v>
      </c>
      <c r="M373" s="14">
        <v>1506.9344211092298</v>
      </c>
      <c r="N373" s="14">
        <v>1457.9632478532062</v>
      </c>
      <c r="O373" s="14">
        <v>1545.4084882096533</v>
      </c>
      <c r="P373" s="14">
        <v>1536.0947784226387</v>
      </c>
      <c r="Q373" s="14">
        <v>1635.0696208529569</v>
      </c>
      <c r="R373" s="14">
        <v>1578.3864373019467</v>
      </c>
      <c r="S373" s="8" t="s">
        <v>17</v>
      </c>
    </row>
    <row r="374" spans="1:19" s="6" customFormat="1">
      <c r="A374" s="9" t="s">
        <v>18</v>
      </c>
      <c r="B374" s="15">
        <v>285.57361107615344</v>
      </c>
      <c r="C374" s="15">
        <v>301.82863231495423</v>
      </c>
      <c r="D374" s="15">
        <v>318.24994896599708</v>
      </c>
      <c r="E374" s="15">
        <v>347.71322529783242</v>
      </c>
      <c r="F374" s="15">
        <v>333.89752720080878</v>
      </c>
      <c r="G374" s="15">
        <v>342.43271412009193</v>
      </c>
      <c r="H374" s="15">
        <v>365.01439317593952</v>
      </c>
      <c r="I374" s="15">
        <v>359.74900924000002</v>
      </c>
      <c r="J374" s="15">
        <v>390.81543200999999</v>
      </c>
      <c r="K374" s="15">
        <v>352.53874251875681</v>
      </c>
      <c r="L374" s="15">
        <v>379.08537372491617</v>
      </c>
      <c r="M374" s="15">
        <v>404.28345157077433</v>
      </c>
      <c r="N374" s="15">
        <v>422.39410997073344</v>
      </c>
      <c r="O374" s="15">
        <v>440.76645004268994</v>
      </c>
      <c r="P374" s="15">
        <v>518.35820102534944</v>
      </c>
      <c r="Q374" s="15">
        <v>550.82031683643118</v>
      </c>
      <c r="R374" s="15">
        <v>578.79068141681739</v>
      </c>
      <c r="S374" s="9" t="s">
        <v>19</v>
      </c>
    </row>
    <row r="375" spans="1:19" s="6" customFormat="1">
      <c r="A375" s="8" t="s">
        <v>20</v>
      </c>
      <c r="B375" s="14">
        <v>2482.4581628329902</v>
      </c>
      <c r="C375" s="14">
        <v>4061.1600618591788</v>
      </c>
      <c r="D375" s="14">
        <v>1943.6988781703378</v>
      </c>
      <c r="E375" s="14">
        <v>1212.3535196410567</v>
      </c>
      <c r="F375" s="14">
        <v>1350.1571937120184</v>
      </c>
      <c r="G375" s="14">
        <v>1292.6953795522202</v>
      </c>
      <c r="H375" s="14">
        <v>1138.7119939263603</v>
      </c>
      <c r="I375" s="14">
        <v>1263.8319443299999</v>
      </c>
      <c r="J375" s="14">
        <v>1092.19338021</v>
      </c>
      <c r="K375" s="14">
        <v>1141.7872746211403</v>
      </c>
      <c r="L375" s="14">
        <v>1451.0824456850144</v>
      </c>
      <c r="M375" s="14">
        <v>1439.5644811440516</v>
      </c>
      <c r="N375" s="14">
        <v>1439.2993690706865</v>
      </c>
      <c r="O375" s="14">
        <v>1284.1962650278651</v>
      </c>
      <c r="P375" s="14">
        <v>1733.8779966161162</v>
      </c>
      <c r="Q375" s="14">
        <v>1551.4918674302999</v>
      </c>
      <c r="R375" s="14">
        <v>1272.6170158455709</v>
      </c>
      <c r="S375" s="8" t="s">
        <v>21</v>
      </c>
    </row>
    <row r="376" spans="1:19" s="6" customFormat="1" ht="60.75">
      <c r="A376" s="9" t="s">
        <v>22</v>
      </c>
      <c r="B376" s="15">
        <v>1911.8958239267631</v>
      </c>
      <c r="C376" s="15">
        <v>2064.5963728254692</v>
      </c>
      <c r="D376" s="15">
        <v>1839.448135884086</v>
      </c>
      <c r="E376" s="15">
        <v>1644.8651497499459</v>
      </c>
      <c r="F376" s="15">
        <v>1887.3841531867292</v>
      </c>
      <c r="G376" s="15">
        <v>2008.9622178472825</v>
      </c>
      <c r="H376" s="15">
        <v>2259.9589267705569</v>
      </c>
      <c r="I376" s="15">
        <v>2193.8472357099999</v>
      </c>
      <c r="J376" s="15">
        <v>2542.0285509900004</v>
      </c>
      <c r="K376" s="15">
        <v>2654.4103815386734</v>
      </c>
      <c r="L376" s="15">
        <v>2734.2353298558705</v>
      </c>
      <c r="M376" s="15">
        <v>2602.6442276276543</v>
      </c>
      <c r="N376" s="15">
        <v>2674.9405024248645</v>
      </c>
      <c r="O376" s="15">
        <v>2656.7250292981207</v>
      </c>
      <c r="P376" s="15">
        <v>3148.2757953214536</v>
      </c>
      <c r="Q376" s="15">
        <v>3041.1279000669451</v>
      </c>
      <c r="R376" s="15">
        <v>2777.9317257060102</v>
      </c>
      <c r="S376" s="9" t="s">
        <v>23</v>
      </c>
    </row>
    <row r="377" spans="1:19" s="6" customFormat="1">
      <c r="A377" s="8" t="s">
        <v>24</v>
      </c>
      <c r="B377" s="14">
        <v>149.94362532677133</v>
      </c>
      <c r="C377" s="14">
        <v>141.4059102415288</v>
      </c>
      <c r="D377" s="14">
        <v>144.94219386037273</v>
      </c>
      <c r="E377" s="14">
        <v>116.75344232498833</v>
      </c>
      <c r="F377" s="14">
        <v>150.58455599491722</v>
      </c>
      <c r="G377" s="14">
        <v>148.79923940110513</v>
      </c>
      <c r="H377" s="14">
        <v>169.5597623399193</v>
      </c>
      <c r="I377" s="14">
        <v>161.98916459</v>
      </c>
      <c r="J377" s="14">
        <v>156.40088160000002</v>
      </c>
      <c r="K377" s="14">
        <v>184.64067691374632</v>
      </c>
      <c r="L377" s="14">
        <v>197.24917827085849</v>
      </c>
      <c r="M377" s="14">
        <v>188.39067534599224</v>
      </c>
      <c r="N377" s="14">
        <v>196.35136921275418</v>
      </c>
      <c r="O377" s="14">
        <v>220.18555592675389</v>
      </c>
      <c r="P377" s="14">
        <v>222.83288332499126</v>
      </c>
      <c r="Q377" s="14">
        <v>219.05831540493247</v>
      </c>
      <c r="R377" s="14">
        <v>216.2318245093785</v>
      </c>
      <c r="S377" s="8" t="s">
        <v>25</v>
      </c>
    </row>
    <row r="378" spans="1:19" s="6" customFormat="1">
      <c r="A378" s="9" t="s">
        <v>26</v>
      </c>
      <c r="B378" s="15">
        <v>864.39263736509224</v>
      </c>
      <c r="C378" s="15">
        <v>1047.9893087285709</v>
      </c>
      <c r="D378" s="15">
        <v>846.36296364246209</v>
      </c>
      <c r="E378" s="15">
        <v>836.22871344454848</v>
      </c>
      <c r="F378" s="15">
        <v>835.44098149235333</v>
      </c>
      <c r="G378" s="15">
        <v>901.02055641256959</v>
      </c>
      <c r="H378" s="15">
        <v>1087.1838029099542</v>
      </c>
      <c r="I378" s="15">
        <v>1166.09067757</v>
      </c>
      <c r="J378" s="15">
        <v>1082.5768597700003</v>
      </c>
      <c r="K378" s="15">
        <v>968.77077271122482</v>
      </c>
      <c r="L378" s="15">
        <v>1018.5388457595132</v>
      </c>
      <c r="M378" s="15">
        <v>1007.5054842818269</v>
      </c>
      <c r="N378" s="15">
        <v>1028.0467427267611</v>
      </c>
      <c r="O378" s="15">
        <v>1089.7816718527001</v>
      </c>
      <c r="P378" s="15">
        <v>1048.4014043825355</v>
      </c>
      <c r="Q378" s="15">
        <v>1067.6296952166401</v>
      </c>
      <c r="R378" s="15">
        <v>1182.3064308541645</v>
      </c>
      <c r="S378" s="9" t="s">
        <v>27</v>
      </c>
    </row>
    <row r="379" spans="1:19" s="6" customFormat="1">
      <c r="A379" s="8" t="s">
        <v>28</v>
      </c>
      <c r="B379" s="14">
        <v>1044.435271721532</v>
      </c>
      <c r="C379" s="14">
        <v>1169.3761511575574</v>
      </c>
      <c r="D379" s="14">
        <v>1095.9298328280295</v>
      </c>
      <c r="E379" s="14">
        <v>950.93486913575634</v>
      </c>
      <c r="F379" s="14">
        <v>768.61365587633588</v>
      </c>
      <c r="G379" s="14">
        <v>748.78563311609537</v>
      </c>
      <c r="H379" s="14">
        <v>785.167604623177</v>
      </c>
      <c r="I379" s="14">
        <v>838.02234207000004</v>
      </c>
      <c r="J379" s="14">
        <v>914.61067659000003</v>
      </c>
      <c r="K379" s="14">
        <v>965.5328682631615</v>
      </c>
      <c r="L379" s="14">
        <v>1138.1845993584191</v>
      </c>
      <c r="M379" s="14">
        <v>1322.288945988608</v>
      </c>
      <c r="N379" s="14">
        <v>1514.4616292634889</v>
      </c>
      <c r="O379" s="14">
        <v>1373.2864771484922</v>
      </c>
      <c r="P379" s="14">
        <v>1610.4040520129872</v>
      </c>
      <c r="Q379" s="14">
        <v>1706.2608559492217</v>
      </c>
      <c r="R379" s="14">
        <v>1780.5935685190973</v>
      </c>
      <c r="S379" s="8" t="s">
        <v>29</v>
      </c>
    </row>
    <row r="380" spans="1:19" s="6" customFormat="1" ht="40.5">
      <c r="A380" s="9" t="s">
        <v>30</v>
      </c>
      <c r="B380" s="15">
        <v>765.09483834054652</v>
      </c>
      <c r="C380" s="15">
        <v>878.82141235315419</v>
      </c>
      <c r="D380" s="15">
        <v>1029.6778877608801</v>
      </c>
      <c r="E380" s="15">
        <v>1224.549988430143</v>
      </c>
      <c r="F380" s="15">
        <v>1449.2611466969729</v>
      </c>
      <c r="G380" s="15">
        <v>1488.8763907071923</v>
      </c>
      <c r="H380" s="15">
        <v>1495.1099456880361</v>
      </c>
      <c r="I380" s="15">
        <v>1702.03791632</v>
      </c>
      <c r="J380" s="15">
        <v>1806.3051031900002</v>
      </c>
      <c r="K380" s="15">
        <v>1895.4744335675784</v>
      </c>
      <c r="L380" s="15">
        <v>2031.7812198034676</v>
      </c>
      <c r="M380" s="15">
        <v>2262.3029872391585</v>
      </c>
      <c r="N380" s="15">
        <v>2075.451606633771</v>
      </c>
      <c r="O380" s="15">
        <v>2477.0354888927509</v>
      </c>
      <c r="P380" s="15">
        <v>2656.2594625449783</v>
      </c>
      <c r="Q380" s="15">
        <v>2588.7194494782475</v>
      </c>
      <c r="R380" s="15">
        <v>2547.2505780106062</v>
      </c>
      <c r="S380" s="9" t="s">
        <v>31</v>
      </c>
    </row>
    <row r="381" spans="1:19" s="6" customFormat="1" ht="40.5">
      <c r="A381" s="8" t="s">
        <v>32</v>
      </c>
      <c r="B381" s="14">
        <v>1929.6863499550805</v>
      </c>
      <c r="C381" s="14">
        <v>2051.7419413748175</v>
      </c>
      <c r="D381" s="14">
        <v>2249.4558321514696</v>
      </c>
      <c r="E381" s="14">
        <v>2421.2130792496273</v>
      </c>
      <c r="F381" s="14">
        <v>2647.3401276744466</v>
      </c>
      <c r="G381" s="14">
        <v>2802.2691088436959</v>
      </c>
      <c r="H381" s="14">
        <v>2764.6237970973257</v>
      </c>
      <c r="I381" s="14">
        <v>3150.9569699799999</v>
      </c>
      <c r="J381" s="14">
        <v>3245.3582524399994</v>
      </c>
      <c r="K381" s="14">
        <v>3403.930242617625</v>
      </c>
      <c r="L381" s="14">
        <v>3367.8423504412131</v>
      </c>
      <c r="M381" s="14">
        <v>3028.8316179864423</v>
      </c>
      <c r="N381" s="14">
        <v>2952.6598773952855</v>
      </c>
      <c r="O381" s="14">
        <v>2229.9307625637825</v>
      </c>
      <c r="P381" s="14">
        <v>2294.1432741696417</v>
      </c>
      <c r="Q381" s="14">
        <v>2557.1066585829335</v>
      </c>
      <c r="R381" s="14">
        <v>2969.7934776654602</v>
      </c>
      <c r="S381" s="8" t="s">
        <v>33</v>
      </c>
    </row>
    <row r="382" spans="1:19" s="6" customFormat="1">
      <c r="A382" s="9" t="s">
        <v>34</v>
      </c>
      <c r="B382" s="15">
        <v>2499.8700858543771</v>
      </c>
      <c r="C382" s="15">
        <v>2562.2962718931449</v>
      </c>
      <c r="D382" s="15">
        <v>2703.8727544853687</v>
      </c>
      <c r="E382" s="15">
        <v>2910.4787923191334</v>
      </c>
      <c r="F382" s="15">
        <v>2952.0386967921131</v>
      </c>
      <c r="G382" s="15">
        <v>2981.7585087200564</v>
      </c>
      <c r="H382" s="15">
        <v>3000.8977636864593</v>
      </c>
      <c r="I382" s="15">
        <v>2924.6338437999998</v>
      </c>
      <c r="J382" s="15">
        <v>3195.0239252999995</v>
      </c>
      <c r="K382" s="15">
        <v>3270.9417793438411</v>
      </c>
      <c r="L382" s="15">
        <v>3448.7002243800644</v>
      </c>
      <c r="M382" s="15">
        <v>3735.8249851494347</v>
      </c>
      <c r="N382" s="15">
        <v>4058.8140911583814</v>
      </c>
      <c r="O382" s="15">
        <v>4124.6419858694726</v>
      </c>
      <c r="P382" s="15">
        <v>4427.8120905332817</v>
      </c>
      <c r="Q382" s="15">
        <v>4717.0758879380692</v>
      </c>
      <c r="R382" s="15">
        <v>5580.7699852515143</v>
      </c>
      <c r="S382" s="9" t="s">
        <v>35</v>
      </c>
    </row>
    <row r="383" spans="1:19" s="6" customFormat="1">
      <c r="A383" s="8" t="s">
        <v>36</v>
      </c>
      <c r="B383" s="14">
        <v>319.14251041047294</v>
      </c>
      <c r="C383" s="14">
        <v>411.80620957020705</v>
      </c>
      <c r="D383" s="14">
        <v>441.1604760921611</v>
      </c>
      <c r="E383" s="14">
        <v>486.46994840563366</v>
      </c>
      <c r="F383" s="14">
        <v>454.69706537089723</v>
      </c>
      <c r="G383" s="14">
        <v>487.40705101524969</v>
      </c>
      <c r="H383" s="14">
        <v>502.06546416123285</v>
      </c>
      <c r="I383" s="14">
        <v>562.61083048</v>
      </c>
      <c r="J383" s="14">
        <v>500.59723845999997</v>
      </c>
      <c r="K383" s="14">
        <v>545.95016800565531</v>
      </c>
      <c r="L383" s="14">
        <v>585.11819470406772</v>
      </c>
      <c r="M383" s="14">
        <v>583.37060132990018</v>
      </c>
      <c r="N383" s="14">
        <v>607.37534918654046</v>
      </c>
      <c r="O383" s="14">
        <v>656.49488025899052</v>
      </c>
      <c r="P383" s="14">
        <v>729.5276821876256</v>
      </c>
      <c r="Q383" s="14">
        <v>657.03347381622859</v>
      </c>
      <c r="R383" s="14">
        <v>687.72501649214382</v>
      </c>
      <c r="S383" s="8" t="s">
        <v>37</v>
      </c>
    </row>
    <row r="384" spans="1:19" s="6" customFormat="1" ht="40.5">
      <c r="A384" s="9" t="s">
        <v>38</v>
      </c>
      <c r="B384" s="15">
        <v>355.42190250224184</v>
      </c>
      <c r="C384" s="15">
        <v>368.27827924128462</v>
      </c>
      <c r="D384" s="15">
        <v>366.6656755507862</v>
      </c>
      <c r="E384" s="15">
        <v>361.50509403759821</v>
      </c>
      <c r="F384" s="15">
        <v>379.12206916683647</v>
      </c>
      <c r="G384" s="15">
        <v>393.64683164548723</v>
      </c>
      <c r="H384" s="15">
        <v>423.97081738567925</v>
      </c>
      <c r="I384" s="15">
        <v>420.33495398999997</v>
      </c>
      <c r="J384" s="15">
        <v>449.02935477999995</v>
      </c>
      <c r="K384" s="15">
        <v>499.84151881323976</v>
      </c>
      <c r="L384" s="15">
        <v>527.40544108080553</v>
      </c>
      <c r="M384" s="15">
        <v>510.44641859753193</v>
      </c>
      <c r="N384" s="15">
        <v>497.17143784670418</v>
      </c>
      <c r="O384" s="15">
        <v>521.38438423767514</v>
      </c>
      <c r="P384" s="15">
        <v>562.60383637314328</v>
      </c>
      <c r="Q384" s="15">
        <v>507.24401415957226</v>
      </c>
      <c r="R384" s="15">
        <v>539.51224626078829</v>
      </c>
      <c r="S384" s="9" t="s">
        <v>39</v>
      </c>
    </row>
    <row r="385" spans="1:19" s="6" customFormat="1">
      <c r="A385" s="8" t="s">
        <v>40</v>
      </c>
      <c r="B385" s="14">
        <v>38.625924699428396</v>
      </c>
      <c r="C385" s="14">
        <v>37.840538926739448</v>
      </c>
      <c r="D385" s="14">
        <v>35.87247428693788</v>
      </c>
      <c r="E385" s="14">
        <v>38.89905673665568</v>
      </c>
      <c r="F385" s="14">
        <v>41.521665498687369</v>
      </c>
      <c r="G385" s="14">
        <v>37.557058402778196</v>
      </c>
      <c r="H385" s="14">
        <v>27.593143397458583</v>
      </c>
      <c r="I385" s="14">
        <v>49.103468390000003</v>
      </c>
      <c r="J385" s="14">
        <v>55.886927709999995</v>
      </c>
      <c r="K385" s="14">
        <v>23.025722127028605</v>
      </c>
      <c r="L385" s="14">
        <v>63.892506657438702</v>
      </c>
      <c r="M385" s="14">
        <v>32.603081034304161</v>
      </c>
      <c r="N385" s="14">
        <v>58.122655773759419</v>
      </c>
      <c r="O385" s="14">
        <v>68.52639186788933</v>
      </c>
      <c r="P385" s="14">
        <v>57.081971908392163</v>
      </c>
      <c r="Q385" s="14">
        <v>65.536378244303066</v>
      </c>
      <c r="R385" s="14">
        <v>44.96426938288716</v>
      </c>
      <c r="S385" s="8" t="s">
        <v>41</v>
      </c>
    </row>
    <row r="386" spans="1:19" s="6" customFormat="1">
      <c r="A386" s="21" t="s">
        <v>50</v>
      </c>
      <c r="B386" s="22">
        <f t="shared" ref="B386:R386" si="32">SUM(B368:B385)-B368-B371</f>
        <v>18375.473637901399</v>
      </c>
      <c r="C386" s="22">
        <f t="shared" si="32"/>
        <v>20568.863980516246</v>
      </c>
      <c r="D386" s="22">
        <f t="shared" si="32"/>
        <v>17961.752409869041</v>
      </c>
      <c r="E386" s="22">
        <f t="shared" si="32"/>
        <v>17723.042393323645</v>
      </c>
      <c r="F386" s="22">
        <f t="shared" si="32"/>
        <v>19075.998083609953</v>
      </c>
      <c r="G386" s="22">
        <f t="shared" si="32"/>
        <v>19957.385367500447</v>
      </c>
      <c r="H386" s="22">
        <f t="shared" si="32"/>
        <v>21134.088141498323</v>
      </c>
      <c r="I386" s="22">
        <f t="shared" si="32"/>
        <v>21007.508431049988</v>
      </c>
      <c r="J386" s="22">
        <f t="shared" si="32"/>
        <v>23354.098284979998</v>
      </c>
      <c r="K386" s="22">
        <f t="shared" si="32"/>
        <v>24806.722546127869</v>
      </c>
      <c r="L386" s="22">
        <f t="shared" si="32"/>
        <v>25884.555258463181</v>
      </c>
      <c r="M386" s="22">
        <f t="shared" si="32"/>
        <v>23636.452916922124</v>
      </c>
      <c r="N386" s="22">
        <f t="shared" si="32"/>
        <v>23851.236889807045</v>
      </c>
      <c r="O386" s="22">
        <f t="shared" si="32"/>
        <v>24161.582932762554</v>
      </c>
      <c r="P386" s="22">
        <f t="shared" si="32"/>
        <v>25865.408856088106</v>
      </c>
      <c r="Q386" s="22">
        <f t="shared" si="32"/>
        <v>25920.752871861841</v>
      </c>
      <c r="R386" s="22">
        <f t="shared" si="32"/>
        <v>26996.822366766974</v>
      </c>
      <c r="S386" s="21" t="s">
        <v>55</v>
      </c>
    </row>
    <row r="387" spans="1:19" s="6" customFormat="1">
      <c r="A387" s="24" t="s">
        <v>51</v>
      </c>
      <c r="B387" s="16">
        <f t="shared" ref="B387:R387" si="33">(SUM(B368:B385)-B368-B371)-B389</f>
        <v>71.944123514193052</v>
      </c>
      <c r="C387" s="16">
        <f t="shared" si="33"/>
        <v>-79.016495930278325</v>
      </c>
      <c r="D387" s="16">
        <f t="shared" si="33"/>
        <v>-122.41801727596976</v>
      </c>
      <c r="E387" s="16">
        <f t="shared" si="33"/>
        <v>-95.11891152314638</v>
      </c>
      <c r="F387" s="16">
        <f t="shared" si="33"/>
        <v>-90.436544781950943</v>
      </c>
      <c r="G387" s="16">
        <f t="shared" si="33"/>
        <v>-10.382248249967233</v>
      </c>
      <c r="H387" s="16">
        <f t="shared" si="33"/>
        <v>102.73155157126894</v>
      </c>
      <c r="I387" s="16">
        <f t="shared" si="33"/>
        <v>6.3998959376476705E-7</v>
      </c>
      <c r="J387" s="16">
        <f t="shared" si="33"/>
        <v>6.2999606598168612E-7</v>
      </c>
      <c r="K387" s="16">
        <f t="shared" si="33"/>
        <v>-55.010824034161487</v>
      </c>
      <c r="L387" s="16">
        <f t="shared" si="33"/>
        <v>-40.355432421569276</v>
      </c>
      <c r="M387" s="16">
        <f t="shared" si="33"/>
        <v>43.111026917624258</v>
      </c>
      <c r="N387" s="16">
        <f t="shared" si="33"/>
        <v>-18.385482242647413</v>
      </c>
      <c r="O387" s="16">
        <f t="shared" si="33"/>
        <v>73.008786586280621</v>
      </c>
      <c r="P387" s="16">
        <f t="shared" si="33"/>
        <v>155.24337073921924</v>
      </c>
      <c r="Q387" s="16">
        <f t="shared" si="33"/>
        <v>122.29539683370967</v>
      </c>
      <c r="R387" s="16">
        <f t="shared" si="33"/>
        <v>167.20795307573644</v>
      </c>
      <c r="S387" s="24" t="s">
        <v>56</v>
      </c>
    </row>
    <row r="388" spans="1:19" s="6" customFormat="1">
      <c r="A388" s="25" t="s">
        <v>52</v>
      </c>
      <c r="B388" s="26">
        <f t="shared" ref="B388:R388" si="34">100*((SUM(B368:B385)-B368-B371)-B389)/B389</f>
        <v>0.39306147733770413</v>
      </c>
      <c r="C388" s="26">
        <f t="shared" si="34"/>
        <v>-0.38268574840121783</v>
      </c>
      <c r="D388" s="26">
        <f t="shared" si="34"/>
        <v>-0.67693465823688415</v>
      </c>
      <c r="E388" s="26">
        <f t="shared" si="34"/>
        <v>-0.533831240473015</v>
      </c>
      <c r="F388" s="26">
        <f t="shared" si="34"/>
        <v>-0.47184855470189618</v>
      </c>
      <c r="G388" s="26">
        <f t="shared" si="34"/>
        <v>-5.1995037451146017E-2</v>
      </c>
      <c r="H388" s="26">
        <f t="shared" si="34"/>
        <v>0.48846849765493539</v>
      </c>
      <c r="I388" s="26">
        <f t="shared" si="34"/>
        <v>3.0464802424562279E-9</v>
      </c>
      <c r="J388" s="26">
        <f t="shared" si="34"/>
        <v>2.6975824898530024E-9</v>
      </c>
      <c r="K388" s="26">
        <f t="shared" si="34"/>
        <v>-0.22126705010915723</v>
      </c>
      <c r="L388" s="26">
        <f t="shared" si="34"/>
        <v>-0.15566276352017802</v>
      </c>
      <c r="M388" s="26">
        <f t="shared" si="34"/>
        <v>0.18272539396332224</v>
      </c>
      <c r="N388" s="26">
        <f t="shared" si="34"/>
        <v>-7.7024604562559093E-2</v>
      </c>
      <c r="O388" s="26">
        <f t="shared" si="34"/>
        <v>0.30308471619466837</v>
      </c>
      <c r="P388" s="26">
        <f t="shared" si="34"/>
        <v>0.60382097045499661</v>
      </c>
      <c r="Q388" s="26">
        <f t="shared" si="34"/>
        <v>0.47404150791607091</v>
      </c>
      <c r="R388" s="26">
        <f t="shared" si="34"/>
        <v>0.62322160317894726</v>
      </c>
      <c r="S388" s="25" t="s">
        <v>57</v>
      </c>
    </row>
    <row r="389" spans="1:19" s="6" customFormat="1">
      <c r="A389" s="21" t="s">
        <v>53</v>
      </c>
      <c r="B389" s="22">
        <v>18303.529514387206</v>
      </c>
      <c r="C389" s="22">
        <v>20647.880476446524</v>
      </c>
      <c r="D389" s="22">
        <v>18084.170427145011</v>
      </c>
      <c r="E389" s="22">
        <v>17818.161304846792</v>
      </c>
      <c r="F389" s="22">
        <v>19166.434628391904</v>
      </c>
      <c r="G389" s="22">
        <v>19967.767615750414</v>
      </c>
      <c r="H389" s="22">
        <v>21031.356589927054</v>
      </c>
      <c r="I389" s="22">
        <v>21007.508430409998</v>
      </c>
      <c r="J389" s="22">
        <v>23354.098284350002</v>
      </c>
      <c r="K389" s="22">
        <v>24861.73337016203</v>
      </c>
      <c r="L389" s="22">
        <v>25924.91069088475</v>
      </c>
      <c r="M389" s="22">
        <v>23593.3418900045</v>
      </c>
      <c r="N389" s="22">
        <v>23869.622372049693</v>
      </c>
      <c r="O389" s="22">
        <v>24088.574146176274</v>
      </c>
      <c r="P389" s="22">
        <v>25710.165485348887</v>
      </c>
      <c r="Q389" s="22">
        <v>25798.457475028132</v>
      </c>
      <c r="R389" s="22">
        <v>26829.614413691237</v>
      </c>
      <c r="S389" s="21" t="s">
        <v>58</v>
      </c>
    </row>
    <row r="390" spans="1:19" s="29" customFormat="1">
      <c r="A390" s="23" t="s">
        <v>54</v>
      </c>
      <c r="B390" s="23"/>
      <c r="C390" s="23"/>
      <c r="D390" s="23"/>
      <c r="E390" s="23"/>
      <c r="F390" s="23"/>
      <c r="G390" s="23"/>
      <c r="H390" s="23"/>
      <c r="I390" s="23"/>
      <c r="J390" s="23"/>
      <c r="K390" s="23" t="s">
        <v>59</v>
      </c>
      <c r="L390" s="23"/>
      <c r="M390" s="23"/>
      <c r="N390" s="23"/>
      <c r="O390" s="23"/>
      <c r="P390" s="23"/>
      <c r="Q390" s="23"/>
      <c r="R390" s="23"/>
      <c r="S390" s="23"/>
    </row>
    <row r="391" spans="1:19" s="29" customFormat="1"/>
    <row r="392" spans="1:19" s="29" customFormat="1"/>
    <row r="393" spans="1:19" s="29" customFormat="1">
      <c r="A393" s="30" t="s">
        <v>0</v>
      </c>
      <c r="S393" s="31" t="s">
        <v>1</v>
      </c>
    </row>
    <row r="394" spans="1:19" s="29" customFormat="1"/>
    <row r="395" spans="1:19" s="29" customFormat="1">
      <c r="A395" s="30" t="s">
        <v>72</v>
      </c>
      <c r="I395" s="31" t="s">
        <v>3</v>
      </c>
      <c r="J395" s="30" t="s">
        <v>4</v>
      </c>
      <c r="S395" s="31" t="s">
        <v>73</v>
      </c>
    </row>
    <row r="396" spans="1:19">
      <c r="A396" s="4"/>
      <c r="B396" s="5">
        <v>1995</v>
      </c>
      <c r="C396" s="5">
        <v>1996</v>
      </c>
      <c r="D396" s="5">
        <v>1997</v>
      </c>
      <c r="E396" s="5">
        <v>1998</v>
      </c>
      <c r="F396" s="5">
        <v>1999</v>
      </c>
      <c r="G396" s="5">
        <v>2000</v>
      </c>
      <c r="H396" s="5">
        <v>2001</v>
      </c>
      <c r="I396" s="5">
        <v>2002</v>
      </c>
      <c r="J396" s="5">
        <v>2003</v>
      </c>
      <c r="K396" s="5">
        <v>2004</v>
      </c>
      <c r="L396" s="5">
        <v>2005</v>
      </c>
      <c r="M396" s="5">
        <v>2006</v>
      </c>
      <c r="N396" s="5">
        <v>2007</v>
      </c>
      <c r="O396" s="5">
        <v>2008</v>
      </c>
      <c r="P396" s="5">
        <v>2009</v>
      </c>
      <c r="Q396" s="5">
        <v>2010</v>
      </c>
      <c r="R396" s="5">
        <v>2011</v>
      </c>
      <c r="S396" s="4"/>
    </row>
    <row r="397" spans="1:19" s="6" customFormat="1">
      <c r="A397" s="27" t="s">
        <v>6</v>
      </c>
      <c r="B397" s="28">
        <v>3158.9332645099998</v>
      </c>
      <c r="C397" s="28">
        <v>3130.5186133699999</v>
      </c>
      <c r="D397" s="28">
        <v>3323.8079174300001</v>
      </c>
      <c r="E397" s="28">
        <v>4531.2307814200003</v>
      </c>
      <c r="F397" s="28">
        <v>2720.6538752000001</v>
      </c>
      <c r="G397" s="28">
        <v>2890.3620659200001</v>
      </c>
      <c r="H397" s="28">
        <v>3123.3159818399999</v>
      </c>
      <c r="I397" s="28">
        <v>3425.47111387</v>
      </c>
      <c r="J397" s="28">
        <v>4584.1407932900001</v>
      </c>
      <c r="K397" s="28">
        <v>4857.8588556300001</v>
      </c>
      <c r="L397" s="28">
        <v>5085.9853374699996</v>
      </c>
      <c r="M397" s="28">
        <v>6280.9086151900001</v>
      </c>
      <c r="N397" s="28">
        <v>7097.5691424799998</v>
      </c>
      <c r="O397" s="28">
        <v>7039.1961858200002</v>
      </c>
      <c r="P397" s="28">
        <v>8923.9379334400001</v>
      </c>
      <c r="Q397" s="28">
        <v>10541.83583959</v>
      </c>
      <c r="R397" s="28">
        <v>10323.899081469999</v>
      </c>
      <c r="S397" s="27" t="s">
        <v>7</v>
      </c>
    </row>
    <row r="398" spans="1:19" s="6" customFormat="1">
      <c r="A398" s="8" t="s">
        <v>8</v>
      </c>
      <c r="B398" s="14">
        <v>3054.2656131099998</v>
      </c>
      <c r="C398" s="14">
        <v>3026.8006065</v>
      </c>
      <c r="D398" s="14">
        <v>3228.9755308099998</v>
      </c>
      <c r="E398" s="14">
        <v>4421.1233616400004</v>
      </c>
      <c r="F398" s="14">
        <v>2629.0757800000001</v>
      </c>
      <c r="G398" s="14">
        <v>2821.3691063299998</v>
      </c>
      <c r="H398" s="14">
        <v>3056.0188090699999</v>
      </c>
      <c r="I398" s="14">
        <v>3232.5384840699999</v>
      </c>
      <c r="J398" s="14">
        <v>4403.3202748000003</v>
      </c>
      <c r="K398" s="14">
        <v>4669.3656295800001</v>
      </c>
      <c r="L398" s="14">
        <v>4872.6204065299999</v>
      </c>
      <c r="M398" s="14">
        <v>6106.4683264300002</v>
      </c>
      <c r="N398" s="14">
        <v>6915.1450556399996</v>
      </c>
      <c r="O398" s="14">
        <v>6881.2291934300001</v>
      </c>
      <c r="P398" s="14">
        <v>8730.7985938099991</v>
      </c>
      <c r="Q398" s="14">
        <v>10341.905923750001</v>
      </c>
      <c r="R398" s="14">
        <v>10117.498470529999</v>
      </c>
      <c r="S398" s="8" t="s">
        <v>9</v>
      </c>
    </row>
    <row r="399" spans="1:19" s="6" customFormat="1">
      <c r="A399" s="9" t="s">
        <v>10</v>
      </c>
      <c r="B399" s="15">
        <v>104.66765126</v>
      </c>
      <c r="C399" s="15">
        <v>103.71800674000001</v>
      </c>
      <c r="D399" s="15">
        <v>94.832386499999998</v>
      </c>
      <c r="E399" s="15">
        <v>110.10741963</v>
      </c>
      <c r="F399" s="15">
        <v>91.578095070000003</v>
      </c>
      <c r="G399" s="15">
        <v>68.992959470000002</v>
      </c>
      <c r="H399" s="15">
        <v>67.297172619999998</v>
      </c>
      <c r="I399" s="15">
        <v>192.93262966</v>
      </c>
      <c r="J399" s="15">
        <v>180.82051837</v>
      </c>
      <c r="K399" s="15">
        <v>188.49322592999999</v>
      </c>
      <c r="L399" s="15">
        <v>213.3649308</v>
      </c>
      <c r="M399" s="15">
        <v>174.44028861999999</v>
      </c>
      <c r="N399" s="15">
        <v>182.42408673</v>
      </c>
      <c r="O399" s="15">
        <v>157.96699225</v>
      </c>
      <c r="P399" s="15">
        <v>193.13933947999999</v>
      </c>
      <c r="Q399" s="15">
        <v>199.92991570000001</v>
      </c>
      <c r="R399" s="15">
        <v>206.40061080000001</v>
      </c>
      <c r="S399" s="9" t="s">
        <v>11</v>
      </c>
    </row>
    <row r="400" spans="1:19" s="6" customFormat="1">
      <c r="A400" s="10" t="s">
        <v>12</v>
      </c>
      <c r="B400" s="16">
        <v>9626.7959095599999</v>
      </c>
      <c r="C400" s="16">
        <v>10217.83894913</v>
      </c>
      <c r="D400" s="16">
        <v>10642.753377049999</v>
      </c>
      <c r="E400" s="16">
        <v>12244.80839534</v>
      </c>
      <c r="F400" s="16">
        <v>12171.519222880001</v>
      </c>
      <c r="G400" s="16">
        <v>12998.05413567</v>
      </c>
      <c r="H400" s="16">
        <v>12981.25750885</v>
      </c>
      <c r="I400" s="16">
        <v>14638.29543803</v>
      </c>
      <c r="J400" s="16">
        <v>16105.6816082</v>
      </c>
      <c r="K400" s="16">
        <v>17860.083638259999</v>
      </c>
      <c r="L400" s="16">
        <v>18439.87605816</v>
      </c>
      <c r="M400" s="16">
        <v>21493.691761239999</v>
      </c>
      <c r="N400" s="16">
        <v>22823.459747270001</v>
      </c>
      <c r="O400" s="16">
        <v>23123.192823550002</v>
      </c>
      <c r="P400" s="16">
        <v>26795.309052920002</v>
      </c>
      <c r="Q400" s="16">
        <v>29021.63537398</v>
      </c>
      <c r="R400" s="16">
        <v>32968.68582508</v>
      </c>
      <c r="S400" s="10" t="s">
        <v>13</v>
      </c>
    </row>
    <row r="401" spans="1:19" s="6" customFormat="1">
      <c r="A401" s="9" t="s">
        <v>14</v>
      </c>
      <c r="B401" s="15">
        <v>41.397653120000001</v>
      </c>
      <c r="C401" s="15">
        <v>49.10066905</v>
      </c>
      <c r="D401" s="15">
        <v>41.969160180000003</v>
      </c>
      <c r="E401" s="15">
        <v>29.62149741</v>
      </c>
      <c r="F401" s="15">
        <v>43.99456824</v>
      </c>
      <c r="G401" s="15">
        <v>43.085123959999997</v>
      </c>
      <c r="H401" s="15">
        <v>43.59219805</v>
      </c>
      <c r="I401" s="15">
        <v>45.981303359999998</v>
      </c>
      <c r="J401" s="15">
        <v>45.142082340000002</v>
      </c>
      <c r="K401" s="15">
        <v>44.680962620000003</v>
      </c>
      <c r="L401" s="15">
        <v>46.76359746</v>
      </c>
      <c r="M401" s="15">
        <v>23.354248259999999</v>
      </c>
      <c r="N401" s="15">
        <v>23.050135839999999</v>
      </c>
      <c r="O401" s="15">
        <v>21.49137644</v>
      </c>
      <c r="P401" s="15">
        <v>34.47020397</v>
      </c>
      <c r="Q401" s="15">
        <v>26.710556279999999</v>
      </c>
      <c r="R401" s="15">
        <v>23.215309359999999</v>
      </c>
      <c r="S401" s="9" t="s">
        <v>15</v>
      </c>
    </row>
    <row r="402" spans="1:19" s="6" customFormat="1">
      <c r="A402" s="8" t="s">
        <v>16</v>
      </c>
      <c r="B402" s="14">
        <v>698.89874194000004</v>
      </c>
      <c r="C402" s="14">
        <v>719.25875281000003</v>
      </c>
      <c r="D402" s="14">
        <v>897.72695412999997</v>
      </c>
      <c r="E402" s="14">
        <v>1823.87427929</v>
      </c>
      <c r="F402" s="14">
        <v>1514.73359858</v>
      </c>
      <c r="G402" s="14">
        <v>1962.05706725</v>
      </c>
      <c r="H402" s="14">
        <v>1817.0120534</v>
      </c>
      <c r="I402" s="14">
        <v>2461.4997502699998</v>
      </c>
      <c r="J402" s="14">
        <v>3039.2091871900002</v>
      </c>
      <c r="K402" s="14">
        <v>3254.2397313800002</v>
      </c>
      <c r="L402" s="14">
        <v>2813.5093311700002</v>
      </c>
      <c r="M402" s="14">
        <v>3762.6986055100001</v>
      </c>
      <c r="N402" s="14">
        <v>4371.3549291400004</v>
      </c>
      <c r="O402" s="14">
        <v>4655.1676082000004</v>
      </c>
      <c r="P402" s="14">
        <v>5338.0855810700004</v>
      </c>
      <c r="Q402" s="14">
        <v>6812.6187024199999</v>
      </c>
      <c r="R402" s="14">
        <v>8432.3916084299999</v>
      </c>
      <c r="S402" s="8" t="s">
        <v>17</v>
      </c>
    </row>
    <row r="403" spans="1:19" s="6" customFormat="1">
      <c r="A403" s="9" t="s">
        <v>18</v>
      </c>
      <c r="B403" s="15">
        <v>292.95012785</v>
      </c>
      <c r="C403" s="15">
        <v>301.13915464000002</v>
      </c>
      <c r="D403" s="15">
        <v>331.48914945000001</v>
      </c>
      <c r="E403" s="15">
        <v>412.58074727000002</v>
      </c>
      <c r="F403" s="15">
        <v>359.31036978999998</v>
      </c>
      <c r="G403" s="15">
        <v>381.68793219999998</v>
      </c>
      <c r="H403" s="15">
        <v>390.59334887</v>
      </c>
      <c r="I403" s="15">
        <v>380.39487244999998</v>
      </c>
      <c r="J403" s="15">
        <v>416.75533813999999</v>
      </c>
      <c r="K403" s="15">
        <v>459.02110642999997</v>
      </c>
      <c r="L403" s="15">
        <v>440.645172</v>
      </c>
      <c r="M403" s="15">
        <v>491.80515839999998</v>
      </c>
      <c r="N403" s="15">
        <v>490.37724200000002</v>
      </c>
      <c r="O403" s="15">
        <v>450.31855803000002</v>
      </c>
      <c r="P403" s="15">
        <v>593.91648547</v>
      </c>
      <c r="Q403" s="15">
        <v>587.40000660999999</v>
      </c>
      <c r="R403" s="15">
        <v>619.71829259000003</v>
      </c>
      <c r="S403" s="9" t="s">
        <v>19</v>
      </c>
    </row>
    <row r="404" spans="1:19" s="6" customFormat="1">
      <c r="A404" s="8" t="s">
        <v>20</v>
      </c>
      <c r="B404" s="14">
        <v>1562.36535033</v>
      </c>
      <c r="C404" s="14">
        <v>1556.69547751</v>
      </c>
      <c r="D404" s="14">
        <v>1015.99315754</v>
      </c>
      <c r="E404" s="14">
        <v>749.07588788999999</v>
      </c>
      <c r="F404" s="14">
        <v>780.08343023999998</v>
      </c>
      <c r="G404" s="14">
        <v>724.82278457999996</v>
      </c>
      <c r="H404" s="14">
        <v>563.90666923000003</v>
      </c>
      <c r="I404" s="14">
        <v>854.16919364</v>
      </c>
      <c r="J404" s="14">
        <v>942.89762535</v>
      </c>
      <c r="K404" s="14">
        <v>1139.1732891700001</v>
      </c>
      <c r="L404" s="14">
        <v>1147.6693862300001</v>
      </c>
      <c r="M404" s="14">
        <v>1556.4244373900001</v>
      </c>
      <c r="N404" s="14">
        <v>1487.6233639100001</v>
      </c>
      <c r="O404" s="14">
        <v>1489.1973281099999</v>
      </c>
      <c r="P404" s="14">
        <v>2302.8067873199998</v>
      </c>
      <c r="Q404" s="14">
        <v>1942.3384053100001</v>
      </c>
      <c r="R404" s="14">
        <v>2417.9853424600001</v>
      </c>
      <c r="S404" s="8" t="s">
        <v>21</v>
      </c>
    </row>
    <row r="405" spans="1:19" s="6" customFormat="1" ht="60.75">
      <c r="A405" s="9" t="s">
        <v>22</v>
      </c>
      <c r="B405" s="15">
        <v>1324.0191141800001</v>
      </c>
      <c r="C405" s="15">
        <v>1404.1473411100001</v>
      </c>
      <c r="D405" s="15">
        <v>1613.2597679</v>
      </c>
      <c r="E405" s="15">
        <v>1804.2619262400001</v>
      </c>
      <c r="F405" s="15">
        <v>1549.9499394100001</v>
      </c>
      <c r="G405" s="15">
        <v>1650.04371156</v>
      </c>
      <c r="H405" s="15">
        <v>1600.18993402</v>
      </c>
      <c r="I405" s="15">
        <v>1804.1131759699999</v>
      </c>
      <c r="J405" s="15">
        <v>2074.2240364899999</v>
      </c>
      <c r="K405" s="15">
        <v>2079.2522049499999</v>
      </c>
      <c r="L405" s="15">
        <v>2169.5869023400001</v>
      </c>
      <c r="M405" s="15">
        <v>2585.8442278000002</v>
      </c>
      <c r="N405" s="15">
        <v>2841.4382767799998</v>
      </c>
      <c r="O405" s="15">
        <v>2696.2998841100002</v>
      </c>
      <c r="P405" s="15">
        <v>3598.0206071699999</v>
      </c>
      <c r="Q405" s="15">
        <v>3849.8502392300002</v>
      </c>
      <c r="R405" s="15">
        <v>3948.6875560899998</v>
      </c>
      <c r="S405" s="9" t="s">
        <v>23</v>
      </c>
    </row>
    <row r="406" spans="1:19" s="6" customFormat="1">
      <c r="A406" s="8" t="s">
        <v>24</v>
      </c>
      <c r="B406" s="14">
        <v>104.28666848</v>
      </c>
      <c r="C406" s="14">
        <v>116.6688948</v>
      </c>
      <c r="D406" s="14">
        <v>106.97085564</v>
      </c>
      <c r="E406" s="14">
        <v>78.676340150000001</v>
      </c>
      <c r="F406" s="14">
        <v>92.58232563</v>
      </c>
      <c r="G406" s="14">
        <v>107.02577777</v>
      </c>
      <c r="H406" s="14">
        <v>113.60432262</v>
      </c>
      <c r="I406" s="14">
        <v>102.01522393</v>
      </c>
      <c r="J406" s="14">
        <v>109.36160237999999</v>
      </c>
      <c r="K406" s="14">
        <v>128.88725339000001</v>
      </c>
      <c r="L406" s="14">
        <v>136.78213009999999</v>
      </c>
      <c r="M406" s="14">
        <v>139.13175820000001</v>
      </c>
      <c r="N406" s="14">
        <v>142.10227839000001</v>
      </c>
      <c r="O406" s="14">
        <v>134.30256707000001</v>
      </c>
      <c r="P406" s="14">
        <v>131.41524312999999</v>
      </c>
      <c r="Q406" s="14">
        <v>133.0535941</v>
      </c>
      <c r="R406" s="14">
        <v>138.40172612000001</v>
      </c>
      <c r="S406" s="8" t="s">
        <v>25</v>
      </c>
    </row>
    <row r="407" spans="1:19" s="6" customFormat="1">
      <c r="A407" s="9" t="s">
        <v>26</v>
      </c>
      <c r="B407" s="15">
        <v>558.60624221</v>
      </c>
      <c r="C407" s="15">
        <v>615.73652836999997</v>
      </c>
      <c r="D407" s="15">
        <v>613.92025268999998</v>
      </c>
      <c r="E407" s="15">
        <v>678.42987344999995</v>
      </c>
      <c r="F407" s="15">
        <v>713.67023775999996</v>
      </c>
      <c r="G407" s="15">
        <v>626.55633510999996</v>
      </c>
      <c r="H407" s="15">
        <v>850.74178008000001</v>
      </c>
      <c r="I407" s="15">
        <v>966.06227473000001</v>
      </c>
      <c r="J407" s="15">
        <v>931.48301230000004</v>
      </c>
      <c r="K407" s="15">
        <v>789.30510130000005</v>
      </c>
      <c r="L407" s="15">
        <v>859.47740353999995</v>
      </c>
      <c r="M407" s="15">
        <v>892.26497795</v>
      </c>
      <c r="N407" s="15">
        <v>960.86844931999997</v>
      </c>
      <c r="O407" s="15">
        <v>979.32969197</v>
      </c>
      <c r="P407" s="15">
        <v>1079.1401780199999</v>
      </c>
      <c r="Q407" s="15">
        <v>1021.96181861</v>
      </c>
      <c r="R407" s="15">
        <v>1075.64885946</v>
      </c>
      <c r="S407" s="9" t="s">
        <v>27</v>
      </c>
    </row>
    <row r="408" spans="1:19" s="6" customFormat="1">
      <c r="A408" s="8" t="s">
        <v>28</v>
      </c>
      <c r="B408" s="14">
        <v>637.36325779000003</v>
      </c>
      <c r="C408" s="14">
        <v>752.99135905000003</v>
      </c>
      <c r="D408" s="14">
        <v>759.22752343000002</v>
      </c>
      <c r="E408" s="14">
        <v>771.6302422</v>
      </c>
      <c r="F408" s="14">
        <v>700.75628286999995</v>
      </c>
      <c r="G408" s="14">
        <v>668.35019531</v>
      </c>
      <c r="H408" s="14">
        <v>697.27810282999997</v>
      </c>
      <c r="I408" s="14">
        <v>777.50650655000004</v>
      </c>
      <c r="J408" s="14">
        <v>820.97996078000006</v>
      </c>
      <c r="K408" s="14">
        <v>982.44398653999997</v>
      </c>
      <c r="L408" s="14">
        <v>1192.4635811600001</v>
      </c>
      <c r="M408" s="14">
        <v>1543.98219612</v>
      </c>
      <c r="N408" s="14">
        <v>1682.5363919900001</v>
      </c>
      <c r="O408" s="14">
        <v>1800.71091557</v>
      </c>
      <c r="P408" s="14">
        <v>1852.14425499</v>
      </c>
      <c r="Q408" s="14">
        <v>1927.8880929500001</v>
      </c>
      <c r="R408" s="14">
        <v>2125.7074955100002</v>
      </c>
      <c r="S408" s="8" t="s">
        <v>29</v>
      </c>
    </row>
    <row r="409" spans="1:19" s="6" customFormat="1" ht="40.5">
      <c r="A409" s="9" t="s">
        <v>30</v>
      </c>
      <c r="B409" s="15">
        <v>737.85964117000003</v>
      </c>
      <c r="C409" s="15">
        <v>879.00526073000003</v>
      </c>
      <c r="D409" s="15">
        <v>1060.46815277</v>
      </c>
      <c r="E409" s="15">
        <v>1284.5070704499999</v>
      </c>
      <c r="F409" s="15">
        <v>1509.63140049</v>
      </c>
      <c r="G409" s="15">
        <v>1559.6084238799999</v>
      </c>
      <c r="H409" s="15">
        <v>1494.9214882000001</v>
      </c>
      <c r="I409" s="15">
        <v>1673.38848798</v>
      </c>
      <c r="J409" s="15">
        <v>1718.3569680200001</v>
      </c>
      <c r="K409" s="15">
        <v>1742.5217508200001</v>
      </c>
      <c r="L409" s="15">
        <v>1827.50273767</v>
      </c>
      <c r="M409" s="15">
        <v>1978.9211881399999</v>
      </c>
      <c r="N409" s="15">
        <v>1845.75165677</v>
      </c>
      <c r="O409" s="15">
        <v>1728.3768135600001</v>
      </c>
      <c r="P409" s="15">
        <v>1997.38370775</v>
      </c>
      <c r="Q409" s="15">
        <v>2219.7717171600002</v>
      </c>
      <c r="R409" s="15">
        <v>2246.1495456399998</v>
      </c>
      <c r="S409" s="9" t="s">
        <v>31</v>
      </c>
    </row>
    <row r="410" spans="1:19" s="6" customFormat="1" ht="40.5">
      <c r="A410" s="8" t="s">
        <v>32</v>
      </c>
      <c r="B410" s="14">
        <v>1041.78402676</v>
      </c>
      <c r="C410" s="14">
        <v>1132.57205507</v>
      </c>
      <c r="D410" s="14">
        <v>1319.0121492999999</v>
      </c>
      <c r="E410" s="14">
        <v>1498.2396081100001</v>
      </c>
      <c r="F410" s="14">
        <v>1680.9629951700001</v>
      </c>
      <c r="G410" s="14">
        <v>1918.7024926399999</v>
      </c>
      <c r="H410" s="14">
        <v>1903.3563394299999</v>
      </c>
      <c r="I410" s="14">
        <v>2054.1172378000001</v>
      </c>
      <c r="J410" s="14">
        <v>2096.8412312599999</v>
      </c>
      <c r="K410" s="14">
        <v>2577.25927955</v>
      </c>
      <c r="L410" s="14">
        <v>2753.55673548</v>
      </c>
      <c r="M410" s="14">
        <v>2672.9098964</v>
      </c>
      <c r="N410" s="14">
        <v>2618.9296831900001</v>
      </c>
      <c r="O410" s="14">
        <v>2167.6653558200001</v>
      </c>
      <c r="P410" s="14">
        <v>2279.3215722499999</v>
      </c>
      <c r="Q410" s="14">
        <v>2571.8603765799999</v>
      </c>
      <c r="R410" s="14">
        <v>3048.4326721799998</v>
      </c>
      <c r="S410" s="8" t="s">
        <v>33</v>
      </c>
    </row>
    <row r="411" spans="1:19" s="6" customFormat="1">
      <c r="A411" s="9" t="s">
        <v>34</v>
      </c>
      <c r="B411" s="15">
        <v>2116.3220065199998</v>
      </c>
      <c r="C411" s="15">
        <v>2219.5327769</v>
      </c>
      <c r="D411" s="15">
        <v>2378.1088248800002</v>
      </c>
      <c r="E411" s="15">
        <v>2554.4966833100002</v>
      </c>
      <c r="F411" s="15">
        <v>2607.9109961200002</v>
      </c>
      <c r="G411" s="15">
        <v>2681.86862569</v>
      </c>
      <c r="H411" s="15">
        <v>2773.1174202299999</v>
      </c>
      <c r="I411" s="15">
        <v>2772.9700752799999</v>
      </c>
      <c r="J411" s="15">
        <v>3082.6026914700001</v>
      </c>
      <c r="K411" s="15">
        <v>3559.7110502800001</v>
      </c>
      <c r="L411" s="15">
        <v>3929.0969713200002</v>
      </c>
      <c r="M411" s="15">
        <v>4671.6397674099999</v>
      </c>
      <c r="N411" s="15">
        <v>5184.4560526200003</v>
      </c>
      <c r="O411" s="15">
        <v>5687.69928944</v>
      </c>
      <c r="P411" s="15">
        <v>6147.5519698099997</v>
      </c>
      <c r="Q411" s="15">
        <v>6518.10704033</v>
      </c>
      <c r="R411" s="15">
        <v>7391.2653725299997</v>
      </c>
      <c r="S411" s="9" t="s">
        <v>35</v>
      </c>
    </row>
    <row r="412" spans="1:19" s="6" customFormat="1">
      <c r="A412" s="8" t="s">
        <v>36</v>
      </c>
      <c r="B412" s="14">
        <v>282.08898160000001</v>
      </c>
      <c r="C412" s="14">
        <v>216.46761175</v>
      </c>
      <c r="D412" s="14">
        <v>234.19750114999999</v>
      </c>
      <c r="E412" s="14">
        <v>276.40813610999999</v>
      </c>
      <c r="F412" s="14">
        <v>317.50147612000001</v>
      </c>
      <c r="G412" s="14">
        <v>343.66576893000001</v>
      </c>
      <c r="H412" s="14">
        <v>389.39512388000003</v>
      </c>
      <c r="I412" s="14">
        <v>419.66446093000002</v>
      </c>
      <c r="J412" s="14">
        <v>461.33730637000002</v>
      </c>
      <c r="K412" s="14">
        <v>543.66802628999994</v>
      </c>
      <c r="L412" s="14">
        <v>604.48397062000004</v>
      </c>
      <c r="M412" s="14">
        <v>664.10533586999998</v>
      </c>
      <c r="N412" s="14">
        <v>704.20671011000002</v>
      </c>
      <c r="O412" s="14">
        <v>791.76323047000005</v>
      </c>
      <c r="P412" s="14">
        <v>866.51983362999999</v>
      </c>
      <c r="Q412" s="14">
        <v>854.88231913000004</v>
      </c>
      <c r="R412" s="14">
        <v>911.53568254000004</v>
      </c>
      <c r="S412" s="8" t="s">
        <v>37</v>
      </c>
    </row>
    <row r="413" spans="1:19" s="6" customFormat="1" ht="40.5">
      <c r="A413" s="9" t="s">
        <v>38</v>
      </c>
      <c r="B413" s="15">
        <v>190.3237752</v>
      </c>
      <c r="C413" s="15">
        <v>211.15798047999999</v>
      </c>
      <c r="D413" s="15">
        <v>223.57174076000001</v>
      </c>
      <c r="E413" s="15">
        <v>238.04111817</v>
      </c>
      <c r="F413" s="15">
        <v>258.56339768999999</v>
      </c>
      <c r="G413" s="15">
        <v>270.07996556000001</v>
      </c>
      <c r="H413" s="15">
        <v>291.95441262000003</v>
      </c>
      <c r="I413" s="15">
        <v>296.15150925</v>
      </c>
      <c r="J413" s="15">
        <v>331.15675520000002</v>
      </c>
      <c r="K413" s="15">
        <v>403.38774391999999</v>
      </c>
      <c r="L413" s="15">
        <v>442.86041339000002</v>
      </c>
      <c r="M413" s="15">
        <v>452.59975193000002</v>
      </c>
      <c r="N413" s="15">
        <v>427.70492051999997</v>
      </c>
      <c r="O413" s="15">
        <v>473.48231716999999</v>
      </c>
      <c r="P413" s="15">
        <v>512.34924785999999</v>
      </c>
      <c r="Q413" s="15">
        <v>474.32828038000002</v>
      </c>
      <c r="R413" s="15">
        <v>527.23409929000002</v>
      </c>
      <c r="S413" s="9" t="s">
        <v>39</v>
      </c>
    </row>
    <row r="414" spans="1:19" s="6" customFormat="1">
      <c r="A414" s="8" t="s">
        <v>40</v>
      </c>
      <c r="B414" s="14">
        <v>38.530321950000001</v>
      </c>
      <c r="C414" s="14">
        <v>43.36508637</v>
      </c>
      <c r="D414" s="14">
        <v>46.838186710000002</v>
      </c>
      <c r="E414" s="14">
        <v>44.964984790000003</v>
      </c>
      <c r="F414" s="14">
        <v>41.868204300000002</v>
      </c>
      <c r="G414" s="14">
        <v>60.499930650000003</v>
      </c>
      <c r="H414" s="14">
        <v>51.59431489</v>
      </c>
      <c r="I414" s="14">
        <v>30.261365349999998</v>
      </c>
      <c r="J414" s="14">
        <v>35.333810360000001</v>
      </c>
      <c r="K414" s="14">
        <v>156.53215112000001</v>
      </c>
      <c r="L414" s="14">
        <v>75.477725199999995</v>
      </c>
      <c r="M414" s="14">
        <v>58.010211390000002</v>
      </c>
      <c r="N414" s="14">
        <v>43.059656179999998</v>
      </c>
      <c r="O414" s="14">
        <v>47.387887120000002</v>
      </c>
      <c r="P414" s="14">
        <v>62.183379979999998</v>
      </c>
      <c r="Q414" s="14">
        <v>80.864224419999999</v>
      </c>
      <c r="R414" s="14">
        <v>62.312262369999999</v>
      </c>
      <c r="S414" s="8" t="s">
        <v>41</v>
      </c>
    </row>
    <row r="415" spans="1:19" s="6" customFormat="1">
      <c r="A415" s="19" t="s">
        <v>42</v>
      </c>
      <c r="B415" s="20">
        <f t="shared" ref="B415:R415" si="35">SUM(B397:B414)-B397-B400</f>
        <v>12785.729173469999</v>
      </c>
      <c r="C415" s="20">
        <f t="shared" si="35"/>
        <v>13348.357561879991</v>
      </c>
      <c r="D415" s="20">
        <f t="shared" si="35"/>
        <v>13966.561293840003</v>
      </c>
      <c r="E415" s="20">
        <f t="shared" si="35"/>
        <v>16776.039176110004</v>
      </c>
      <c r="F415" s="20">
        <f t="shared" si="35"/>
        <v>14892.173097479998</v>
      </c>
      <c r="G415" s="20">
        <f t="shared" si="35"/>
        <v>15888.416200889997</v>
      </c>
      <c r="H415" s="20">
        <f t="shared" si="35"/>
        <v>16104.573490040008</v>
      </c>
      <c r="I415" s="20">
        <f t="shared" si="35"/>
        <v>18063.766551219996</v>
      </c>
      <c r="J415" s="20">
        <f t="shared" si="35"/>
        <v>20689.82240081999</v>
      </c>
      <c r="K415" s="20">
        <f t="shared" si="35"/>
        <v>22717.942493269995</v>
      </c>
      <c r="L415" s="20">
        <f t="shared" si="35"/>
        <v>23525.861395010004</v>
      </c>
      <c r="M415" s="20">
        <f t="shared" si="35"/>
        <v>27774.600375820002</v>
      </c>
      <c r="N415" s="20">
        <f t="shared" si="35"/>
        <v>29921.02888912999</v>
      </c>
      <c r="O415" s="20">
        <f t="shared" si="35"/>
        <v>30162.389008759987</v>
      </c>
      <c r="P415" s="20">
        <f t="shared" si="35"/>
        <v>35719.246985709993</v>
      </c>
      <c r="Q415" s="20">
        <f t="shared" si="35"/>
        <v>39563.471212959979</v>
      </c>
      <c r="R415" s="20">
        <f t="shared" si="35"/>
        <v>43292.584905900003</v>
      </c>
      <c r="S415" s="19" t="s">
        <v>45</v>
      </c>
    </row>
    <row r="416" spans="1:19" s="6" customFormat="1">
      <c r="A416" s="11" t="s">
        <v>43</v>
      </c>
      <c r="B416" s="17">
        <f t="shared" ref="B416:R416" si="36">(SUM(B397:B414)-B397-B400)*1000/B417</f>
        <v>14158.760841352654</v>
      </c>
      <c r="C416" s="17">
        <f t="shared" si="36"/>
        <v>14624.733085708473</v>
      </c>
      <c r="D416" s="17">
        <f t="shared" si="36"/>
        <v>15187.213036479487</v>
      </c>
      <c r="E416" s="17">
        <f t="shared" si="36"/>
        <v>18079.46955349683</v>
      </c>
      <c r="F416" s="17">
        <f t="shared" si="36"/>
        <v>15905.739817148786</v>
      </c>
      <c r="G416" s="17">
        <f t="shared" si="36"/>
        <v>16873.687699342292</v>
      </c>
      <c r="H416" s="17">
        <f t="shared" si="36"/>
        <v>16933.751569386593</v>
      </c>
      <c r="I416" s="17">
        <f t="shared" si="36"/>
        <v>18818.070071985461</v>
      </c>
      <c r="J416" s="17">
        <f t="shared" si="36"/>
        <v>21370.935485684233</v>
      </c>
      <c r="K416" s="17">
        <f t="shared" si="36"/>
        <v>23284.429375547694</v>
      </c>
      <c r="L416" s="17">
        <f t="shared" si="36"/>
        <v>23933.082798832133</v>
      </c>
      <c r="M416" s="17">
        <f t="shared" si="36"/>
        <v>28079.572613980446</v>
      </c>
      <c r="N416" s="17">
        <f t="shared" si="36"/>
        <v>30071.295150999533</v>
      </c>
      <c r="O416" s="17">
        <f t="shared" si="36"/>
        <v>30153.192285113029</v>
      </c>
      <c r="P416" s="17">
        <f t="shared" si="36"/>
        <v>35562.593760196331</v>
      </c>
      <c r="Q416" s="17">
        <f t="shared" si="36"/>
        <v>39213.957212326517</v>
      </c>
      <c r="R416" s="17">
        <f t="shared" si="36"/>
        <v>42775.007317359945</v>
      </c>
      <c r="S416" s="11" t="s">
        <v>46</v>
      </c>
    </row>
    <row r="417" spans="1:19" s="6" customFormat="1">
      <c r="A417" s="12" t="s">
        <v>44</v>
      </c>
      <c r="B417" s="18">
        <v>903.02600041999995</v>
      </c>
      <c r="C417" s="18">
        <v>912.72486708999998</v>
      </c>
      <c r="D417" s="18">
        <v>919.62635016000002</v>
      </c>
      <c r="E417" s="18">
        <v>927.90549669999996</v>
      </c>
      <c r="F417" s="18">
        <v>936.27666922000003</v>
      </c>
      <c r="G417" s="18">
        <v>941.60900000000004</v>
      </c>
      <c r="H417" s="18">
        <v>951.03399999999999</v>
      </c>
      <c r="I417" s="18">
        <v>959.91600000000005</v>
      </c>
      <c r="J417" s="18">
        <v>968.12900000000002</v>
      </c>
      <c r="K417" s="18">
        <v>975.67100000000005</v>
      </c>
      <c r="L417" s="18">
        <v>982.98500000000001</v>
      </c>
      <c r="M417" s="18">
        <v>989.13900000000001</v>
      </c>
      <c r="N417" s="18">
        <v>995.00300000000004</v>
      </c>
      <c r="O417" s="18">
        <v>1000.3049999999999</v>
      </c>
      <c r="P417" s="18">
        <v>1004.405</v>
      </c>
      <c r="Q417" s="18">
        <v>1008.913</v>
      </c>
      <c r="R417" s="18">
        <v>1012.1</v>
      </c>
      <c r="S417" s="12" t="s">
        <v>47</v>
      </c>
    </row>
    <row r="418" spans="1:19" s="29" customFormat="1"/>
    <row r="419" spans="1:19" s="29" customFormat="1"/>
    <row r="420" spans="1:19" s="29" customFormat="1">
      <c r="A420" s="30" t="s">
        <v>48</v>
      </c>
      <c r="S420" s="31" t="s">
        <v>49</v>
      </c>
    </row>
    <row r="421" spans="1:19" s="29" customFormat="1"/>
    <row r="422" spans="1:19" s="29" customFormat="1">
      <c r="A422" s="30" t="s">
        <v>72</v>
      </c>
      <c r="I422" s="31" t="s">
        <v>3</v>
      </c>
      <c r="J422" s="30" t="s">
        <v>4</v>
      </c>
      <c r="S422" s="31" t="s">
        <v>73</v>
      </c>
    </row>
    <row r="423" spans="1:19">
      <c r="A423" s="4"/>
      <c r="B423" s="5">
        <v>1995</v>
      </c>
      <c r="C423" s="5">
        <v>1996</v>
      </c>
      <c r="D423" s="5">
        <v>1997</v>
      </c>
      <c r="E423" s="5">
        <v>1998</v>
      </c>
      <c r="F423" s="5">
        <v>1999</v>
      </c>
      <c r="G423" s="5">
        <v>2000</v>
      </c>
      <c r="H423" s="5">
        <v>2001</v>
      </c>
      <c r="I423" s="5">
        <v>2002</v>
      </c>
      <c r="J423" s="5">
        <v>2003</v>
      </c>
      <c r="K423" s="5">
        <v>2004</v>
      </c>
      <c r="L423" s="5">
        <v>2005</v>
      </c>
      <c r="M423" s="5">
        <v>2006</v>
      </c>
      <c r="N423" s="5">
        <v>2007</v>
      </c>
      <c r="O423" s="5">
        <v>2008</v>
      </c>
      <c r="P423" s="5">
        <v>2009</v>
      </c>
      <c r="Q423" s="5">
        <v>2010</v>
      </c>
      <c r="R423" s="5">
        <v>2011</v>
      </c>
      <c r="S423" s="4"/>
    </row>
    <row r="424" spans="1:19" s="6" customFormat="1">
      <c r="A424" s="7" t="s">
        <v>6</v>
      </c>
      <c r="B424" s="13">
        <v>3281.0410191590236</v>
      </c>
      <c r="C424" s="13">
        <v>3048.3708977281954</v>
      </c>
      <c r="D424" s="13">
        <v>3083.4488249616356</v>
      </c>
      <c r="E424" s="13">
        <v>3637.4593623087649</v>
      </c>
      <c r="F424" s="13">
        <v>2797.5065280967106</v>
      </c>
      <c r="G424" s="13">
        <v>3311.835456806476</v>
      </c>
      <c r="H424" s="13">
        <v>3448.9363402491108</v>
      </c>
      <c r="I424" s="13">
        <v>3425.47111387</v>
      </c>
      <c r="J424" s="13">
        <v>4576.6676609100004</v>
      </c>
      <c r="K424" s="13">
        <v>4596.7404409422297</v>
      </c>
      <c r="L424" s="13">
        <v>4341.1596239621076</v>
      </c>
      <c r="M424" s="13">
        <v>4866.3302121145052</v>
      </c>
      <c r="N424" s="13">
        <v>5243.1402184905046</v>
      </c>
      <c r="O424" s="13">
        <v>5404.072969511707</v>
      </c>
      <c r="P424" s="13">
        <v>5499.257105464606</v>
      </c>
      <c r="Q424" s="13">
        <v>5424.8006094436196</v>
      </c>
      <c r="R424" s="13">
        <v>5764.9164549078714</v>
      </c>
      <c r="S424" s="7" t="s">
        <v>7</v>
      </c>
    </row>
    <row r="425" spans="1:19" s="6" customFormat="1">
      <c r="A425" s="8" t="s">
        <v>8</v>
      </c>
      <c r="B425" s="14">
        <v>3157.8101134732487</v>
      </c>
      <c r="C425" s="14">
        <v>2941.4740654883249</v>
      </c>
      <c r="D425" s="14">
        <v>2983.0361284323826</v>
      </c>
      <c r="E425" s="14">
        <v>3536.276273210517</v>
      </c>
      <c r="F425" s="14">
        <v>2712.6630604052707</v>
      </c>
      <c r="G425" s="14">
        <v>3254.3457083838371</v>
      </c>
      <c r="H425" s="14">
        <v>3394.9234385967106</v>
      </c>
      <c r="I425" s="14">
        <v>3232.5384842100002</v>
      </c>
      <c r="J425" s="14">
        <v>4394.8838690100001</v>
      </c>
      <c r="K425" s="14">
        <v>4398.9026078709203</v>
      </c>
      <c r="L425" s="14">
        <v>4116.8992408906824</v>
      </c>
      <c r="M425" s="14">
        <v>4668.662759295441</v>
      </c>
      <c r="N425" s="14">
        <v>5041.2871228141721</v>
      </c>
      <c r="O425" s="14">
        <v>5183.602457260843</v>
      </c>
      <c r="P425" s="14">
        <v>5293.4415615995904</v>
      </c>
      <c r="Q425" s="14">
        <v>5215.2651446795871</v>
      </c>
      <c r="R425" s="14">
        <v>5533.4857715559492</v>
      </c>
      <c r="S425" s="8" t="s">
        <v>9</v>
      </c>
    </row>
    <row r="426" spans="1:19" s="6" customFormat="1">
      <c r="A426" s="9" t="s">
        <v>10</v>
      </c>
      <c r="B426" s="15">
        <v>142.88838090980781</v>
      </c>
      <c r="C426" s="15">
        <v>122.72678735095833</v>
      </c>
      <c r="D426" s="15">
        <v>114.74621075905318</v>
      </c>
      <c r="E426" s="15">
        <v>112.74227503050592</v>
      </c>
      <c r="F426" s="15">
        <v>95.701492028216563</v>
      </c>
      <c r="G426" s="15">
        <v>69.793190248321864</v>
      </c>
      <c r="H426" s="15">
        <v>67.54599615855318</v>
      </c>
      <c r="I426" s="15">
        <v>192.93262966</v>
      </c>
      <c r="J426" s="15">
        <v>181.78379189</v>
      </c>
      <c r="K426" s="15">
        <v>197.94855224241749</v>
      </c>
      <c r="L426" s="15">
        <v>228.65846185501096</v>
      </c>
      <c r="M426" s="15">
        <v>188.17834253318981</v>
      </c>
      <c r="N426" s="15">
        <v>187.0590768637947</v>
      </c>
      <c r="O426" s="15">
        <v>210.27251885391217</v>
      </c>
      <c r="P426" s="15">
        <v>181.21807311414881</v>
      </c>
      <c r="Q426" s="15">
        <v>188.83372588294122</v>
      </c>
      <c r="R426" s="15">
        <v>217.07638049499067</v>
      </c>
      <c r="S426" s="9" t="s">
        <v>11</v>
      </c>
    </row>
    <row r="427" spans="1:19" s="6" customFormat="1">
      <c r="A427" s="10" t="s">
        <v>12</v>
      </c>
      <c r="B427" s="16">
        <v>11220.879326859735</v>
      </c>
      <c r="C427" s="16">
        <v>11550.755822842711</v>
      </c>
      <c r="D427" s="16">
        <v>11475.137369875009</v>
      </c>
      <c r="E427" s="16">
        <v>12311.45399802588</v>
      </c>
      <c r="F427" s="16">
        <v>12683.026711208488</v>
      </c>
      <c r="G427" s="16">
        <v>13324.844596950959</v>
      </c>
      <c r="H427" s="16">
        <v>13243.555311014146</v>
      </c>
      <c r="I427" s="16">
        <v>14638.29543803</v>
      </c>
      <c r="J427" s="16">
        <v>15682.709707310001</v>
      </c>
      <c r="K427" s="16">
        <v>16597.787551349229</v>
      </c>
      <c r="L427" s="16">
        <v>16464.813681627038</v>
      </c>
      <c r="M427" s="16">
        <v>17577.118578390564</v>
      </c>
      <c r="N427" s="16">
        <v>18816.766184568034</v>
      </c>
      <c r="O427" s="16">
        <v>18001.565171363462</v>
      </c>
      <c r="P427" s="16">
        <v>19692.792102429303</v>
      </c>
      <c r="Q427" s="16">
        <v>20347.945514144136</v>
      </c>
      <c r="R427" s="16">
        <v>22339.562506619124</v>
      </c>
      <c r="S427" s="10" t="s">
        <v>13</v>
      </c>
    </row>
    <row r="428" spans="1:19" s="6" customFormat="1">
      <c r="A428" s="9" t="s">
        <v>14</v>
      </c>
      <c r="B428" s="15">
        <v>64.509182218066044</v>
      </c>
      <c r="C428" s="15">
        <v>69.06666797223923</v>
      </c>
      <c r="D428" s="15">
        <v>54.306924809554623</v>
      </c>
      <c r="E428" s="15">
        <v>35.190089430645628</v>
      </c>
      <c r="F428" s="15">
        <v>52.008544651810993</v>
      </c>
      <c r="G428" s="15">
        <v>46.983530270788442</v>
      </c>
      <c r="H428" s="15">
        <v>46.120716483836254</v>
      </c>
      <c r="I428" s="15">
        <v>45.981303359999998</v>
      </c>
      <c r="J428" s="15">
        <v>43.264157279999999</v>
      </c>
      <c r="K428" s="15">
        <v>40.767309610488397</v>
      </c>
      <c r="L428" s="15">
        <v>44.272580814113283</v>
      </c>
      <c r="M428" s="15">
        <v>20.902226251108626</v>
      </c>
      <c r="N428" s="15">
        <v>20.062945765946349</v>
      </c>
      <c r="O428" s="15">
        <v>17.791544985006993</v>
      </c>
      <c r="P428" s="15">
        <v>25.169313038614284</v>
      </c>
      <c r="Q428" s="15">
        <v>19.944125860938421</v>
      </c>
      <c r="R428" s="15">
        <v>18.048778379996111</v>
      </c>
      <c r="S428" s="9" t="s">
        <v>15</v>
      </c>
    </row>
    <row r="429" spans="1:19" s="6" customFormat="1">
      <c r="A429" s="8" t="s">
        <v>16</v>
      </c>
      <c r="B429" s="14">
        <v>850.25484091350791</v>
      </c>
      <c r="C429" s="14">
        <v>893.9373663109161</v>
      </c>
      <c r="D429" s="14">
        <v>1017.5855901544689</v>
      </c>
      <c r="E429" s="14">
        <v>1557.6153620817597</v>
      </c>
      <c r="F429" s="14">
        <v>1645.0563169314617</v>
      </c>
      <c r="G429" s="14">
        <v>2006.8487927713138</v>
      </c>
      <c r="H429" s="14">
        <v>1902.0549407009582</v>
      </c>
      <c r="I429" s="14">
        <v>2461.4997505199999</v>
      </c>
      <c r="J429" s="14">
        <v>2724.0232273399997</v>
      </c>
      <c r="K429" s="14">
        <v>2902.4497104631077</v>
      </c>
      <c r="L429" s="14">
        <v>2405.689014472227</v>
      </c>
      <c r="M429" s="14">
        <v>2562.9541599391287</v>
      </c>
      <c r="N429" s="14">
        <v>3434.4315401810318</v>
      </c>
      <c r="O429" s="14">
        <v>3312.5975046764938</v>
      </c>
      <c r="P429" s="14">
        <v>3024.7290898460792</v>
      </c>
      <c r="Q429" s="14">
        <v>3300.1577256210999</v>
      </c>
      <c r="R429" s="14">
        <v>3940.6190286378619</v>
      </c>
      <c r="S429" s="8" t="s">
        <v>17</v>
      </c>
    </row>
    <row r="430" spans="1:19" s="6" customFormat="1">
      <c r="A430" s="9" t="s">
        <v>18</v>
      </c>
      <c r="B430" s="15">
        <v>300.29230219630136</v>
      </c>
      <c r="C430" s="15">
        <v>316.1215046893638</v>
      </c>
      <c r="D430" s="15">
        <v>332.3900968772499</v>
      </c>
      <c r="E430" s="15">
        <v>356.19595461540337</v>
      </c>
      <c r="F430" s="15">
        <v>339.94979866362178</v>
      </c>
      <c r="G430" s="15">
        <v>373.92948414458289</v>
      </c>
      <c r="H430" s="15">
        <v>392.69097621256657</v>
      </c>
      <c r="I430" s="15">
        <v>380.39487245999999</v>
      </c>
      <c r="J430" s="15">
        <v>395.97093168999999</v>
      </c>
      <c r="K430" s="15">
        <v>404.69702001804535</v>
      </c>
      <c r="L430" s="15">
        <v>394.24963976430962</v>
      </c>
      <c r="M430" s="15">
        <v>414.41563846489123</v>
      </c>
      <c r="N430" s="15">
        <v>443.08248654521088</v>
      </c>
      <c r="O430" s="15">
        <v>447.06105765943829</v>
      </c>
      <c r="P430" s="15">
        <v>543.62796512172486</v>
      </c>
      <c r="Q430" s="15">
        <v>559.02623716398114</v>
      </c>
      <c r="R430" s="15">
        <v>604.24009290634456</v>
      </c>
      <c r="S430" s="9" t="s">
        <v>19</v>
      </c>
    </row>
    <row r="431" spans="1:19" s="6" customFormat="1">
      <c r="A431" s="8" t="s">
        <v>20</v>
      </c>
      <c r="B431" s="14">
        <v>1896.9143449254198</v>
      </c>
      <c r="C431" s="14">
        <v>1793.8800367112406</v>
      </c>
      <c r="D431" s="14">
        <v>1107.685609942519</v>
      </c>
      <c r="E431" s="14">
        <v>780.02380832228289</v>
      </c>
      <c r="F431" s="14">
        <v>811.83523694893745</v>
      </c>
      <c r="G431" s="14">
        <v>747.58428125193382</v>
      </c>
      <c r="H431" s="14">
        <v>574.60912426391735</v>
      </c>
      <c r="I431" s="14">
        <v>854.16919364</v>
      </c>
      <c r="J431" s="14">
        <v>924.81094199000017</v>
      </c>
      <c r="K431" s="14">
        <v>1078.7875658623796</v>
      </c>
      <c r="L431" s="14">
        <v>1037.3237385278439</v>
      </c>
      <c r="M431" s="14">
        <v>1279.1860187381246</v>
      </c>
      <c r="N431" s="14">
        <v>1188.796945988224</v>
      </c>
      <c r="O431" s="14">
        <v>1102.083521618513</v>
      </c>
      <c r="P431" s="14">
        <v>1759.0978407031869</v>
      </c>
      <c r="Q431" s="14">
        <v>1446.496521085146</v>
      </c>
      <c r="R431" s="14">
        <v>1717.0437381219558</v>
      </c>
      <c r="S431" s="8" t="s">
        <v>21</v>
      </c>
    </row>
    <row r="432" spans="1:19" s="6" customFormat="1" ht="60.75">
      <c r="A432" s="9" t="s">
        <v>22</v>
      </c>
      <c r="B432" s="15">
        <v>1566.43362735305</v>
      </c>
      <c r="C432" s="15">
        <v>1587.2288009059498</v>
      </c>
      <c r="D432" s="15">
        <v>1620.4331745917352</v>
      </c>
      <c r="E432" s="15">
        <v>1716.3423061303129</v>
      </c>
      <c r="F432" s="15">
        <v>1592.894280976491</v>
      </c>
      <c r="G432" s="15">
        <v>1702.8086180320261</v>
      </c>
      <c r="H432" s="15">
        <v>1643.6404847060599</v>
      </c>
      <c r="I432" s="15">
        <v>1804.11317601</v>
      </c>
      <c r="J432" s="15">
        <v>2093.9388820300005</v>
      </c>
      <c r="K432" s="15">
        <v>1996.5001385684125</v>
      </c>
      <c r="L432" s="15">
        <v>1991.2574025833871</v>
      </c>
      <c r="M432" s="15">
        <v>2293.7007707736143</v>
      </c>
      <c r="N432" s="15">
        <v>2478.4633646317884</v>
      </c>
      <c r="O432" s="15">
        <v>2187.8285857047322</v>
      </c>
      <c r="P432" s="15">
        <v>2645.8237251474584</v>
      </c>
      <c r="Q432" s="15">
        <v>2707.5258087098605</v>
      </c>
      <c r="R432" s="15">
        <v>2616.0823975621693</v>
      </c>
      <c r="S432" s="9" t="s">
        <v>23</v>
      </c>
    </row>
    <row r="433" spans="1:19" s="6" customFormat="1">
      <c r="A433" s="8" t="s">
        <v>24</v>
      </c>
      <c r="B433" s="14">
        <v>132.92570685919696</v>
      </c>
      <c r="C433" s="14">
        <v>133.62993607623446</v>
      </c>
      <c r="D433" s="14">
        <v>118.61048386774151</v>
      </c>
      <c r="E433" s="14">
        <v>90.205488791795787</v>
      </c>
      <c r="F433" s="14">
        <v>94.945776202762303</v>
      </c>
      <c r="G433" s="14">
        <v>108.23907590164607</v>
      </c>
      <c r="H433" s="14">
        <v>115.05035561136276</v>
      </c>
      <c r="I433" s="14">
        <v>102.01522395000001</v>
      </c>
      <c r="J433" s="14">
        <v>110.60884416</v>
      </c>
      <c r="K433" s="14">
        <v>131.77447343218256</v>
      </c>
      <c r="L433" s="14">
        <v>140.01501161773618</v>
      </c>
      <c r="M433" s="14">
        <v>140.90367462328351</v>
      </c>
      <c r="N433" s="14">
        <v>139.57276986806849</v>
      </c>
      <c r="O433" s="14">
        <v>130.72822600509659</v>
      </c>
      <c r="P433" s="14">
        <v>125.27329988976504</v>
      </c>
      <c r="Q433" s="14">
        <v>127.10768527044306</v>
      </c>
      <c r="R433" s="14">
        <v>131.19175689232696</v>
      </c>
      <c r="S433" s="8" t="s">
        <v>25</v>
      </c>
    </row>
    <row r="434" spans="1:19" s="6" customFormat="1">
      <c r="A434" s="9" t="s">
        <v>26</v>
      </c>
      <c r="B434" s="15">
        <v>616.78553893809874</v>
      </c>
      <c r="C434" s="15">
        <v>683.22454290999326</v>
      </c>
      <c r="D434" s="15">
        <v>667.31688735665671</v>
      </c>
      <c r="E434" s="15">
        <v>674.20670439922333</v>
      </c>
      <c r="F434" s="15">
        <v>692.7207500909268</v>
      </c>
      <c r="G434" s="15">
        <v>650.62357442242137</v>
      </c>
      <c r="H434" s="15">
        <v>847.47851216983611</v>
      </c>
      <c r="I434" s="15">
        <v>966.06227480999996</v>
      </c>
      <c r="J434" s="15">
        <v>910.03159616999994</v>
      </c>
      <c r="K434" s="15">
        <v>782.82593216124849</v>
      </c>
      <c r="L434" s="15">
        <v>862.2622272848746</v>
      </c>
      <c r="M434" s="15">
        <v>862.40516366240843</v>
      </c>
      <c r="N434" s="15">
        <v>905.93931396282619</v>
      </c>
      <c r="O434" s="15">
        <v>940.27462976548725</v>
      </c>
      <c r="P434" s="15">
        <v>988.55187131607101</v>
      </c>
      <c r="Q434" s="15">
        <v>941.26548388808328</v>
      </c>
      <c r="R434" s="15">
        <v>988.57257971348236</v>
      </c>
      <c r="S434" s="9" t="s">
        <v>27</v>
      </c>
    </row>
    <row r="435" spans="1:19" s="6" customFormat="1">
      <c r="A435" s="8" t="s">
        <v>28</v>
      </c>
      <c r="B435" s="14">
        <v>796.40248296207585</v>
      </c>
      <c r="C435" s="14">
        <v>888.3010201446499</v>
      </c>
      <c r="D435" s="14">
        <v>848.24183014688276</v>
      </c>
      <c r="E435" s="14">
        <v>797.43364421374906</v>
      </c>
      <c r="F435" s="14">
        <v>722.67915957337686</v>
      </c>
      <c r="G435" s="14">
        <v>678.00053511020167</v>
      </c>
      <c r="H435" s="14">
        <v>716.81904242121959</v>
      </c>
      <c r="I435" s="14">
        <v>777.50650657999995</v>
      </c>
      <c r="J435" s="14">
        <v>851.97918090000007</v>
      </c>
      <c r="K435" s="14">
        <v>925.39253341631343</v>
      </c>
      <c r="L435" s="14">
        <v>1075.3198750588513</v>
      </c>
      <c r="M435" s="14">
        <v>1232.5798396458683</v>
      </c>
      <c r="N435" s="14">
        <v>1272.0374092928882</v>
      </c>
      <c r="O435" s="14">
        <v>1273.9055772116692</v>
      </c>
      <c r="P435" s="14">
        <v>1433.2924862217899</v>
      </c>
      <c r="Q435" s="14">
        <v>1505.7149375183606</v>
      </c>
      <c r="R435" s="14">
        <v>1572.9577933393571</v>
      </c>
      <c r="S435" s="8" t="s">
        <v>29</v>
      </c>
    </row>
    <row r="436" spans="1:19" s="6" customFormat="1" ht="40.5">
      <c r="A436" s="9" t="s">
        <v>30</v>
      </c>
      <c r="B436" s="15">
        <v>728.89084820698679</v>
      </c>
      <c r="C436" s="15">
        <v>839.8110241044302</v>
      </c>
      <c r="D436" s="15">
        <v>1005.3768554159446</v>
      </c>
      <c r="E436" s="15">
        <v>1224.7988810432273</v>
      </c>
      <c r="F436" s="15">
        <v>1437.4572019455359</v>
      </c>
      <c r="G436" s="15">
        <v>1487.4720239675439</v>
      </c>
      <c r="H436" s="15">
        <v>1468.4993457765256</v>
      </c>
      <c r="I436" s="15">
        <v>1673.3884880099999</v>
      </c>
      <c r="J436" s="15">
        <v>1770.3000766499999</v>
      </c>
      <c r="K436" s="15">
        <v>1853.0761014567504</v>
      </c>
      <c r="L436" s="15">
        <v>1949.4229460158672</v>
      </c>
      <c r="M436" s="15">
        <v>2117.828466852513</v>
      </c>
      <c r="N436" s="15">
        <v>1991.2554574681481</v>
      </c>
      <c r="O436" s="15">
        <v>1875.4723441167116</v>
      </c>
      <c r="P436" s="15">
        <v>2147.9251693612591</v>
      </c>
      <c r="Q436" s="15">
        <v>2363.7258905071453</v>
      </c>
      <c r="R436" s="15">
        <v>2397.2554394867939</v>
      </c>
      <c r="S436" s="9" t="s">
        <v>31</v>
      </c>
    </row>
    <row r="437" spans="1:19" s="6" customFormat="1" ht="40.5">
      <c r="A437" s="8" t="s">
        <v>32</v>
      </c>
      <c r="B437" s="14">
        <v>1243.0095043752929</v>
      </c>
      <c r="C437" s="14">
        <v>1316.6504581486254</v>
      </c>
      <c r="D437" s="14">
        <v>1496.2560275658334</v>
      </c>
      <c r="E437" s="14">
        <v>1652.4399467307996</v>
      </c>
      <c r="F437" s="14">
        <v>1814.0872014842014</v>
      </c>
      <c r="G437" s="14">
        <v>2009.4394849136188</v>
      </c>
      <c r="H437" s="14">
        <v>1945.0253798739702</v>
      </c>
      <c r="I437" s="14">
        <v>2054.1172378000001</v>
      </c>
      <c r="J437" s="14">
        <v>2039.0558512600003</v>
      </c>
      <c r="K437" s="14">
        <v>2298.0759633744715</v>
      </c>
      <c r="L437" s="14">
        <v>2317.2459368163945</v>
      </c>
      <c r="M437" s="14">
        <v>2101.5946431041939</v>
      </c>
      <c r="N437" s="14">
        <v>2017.8754069015088</v>
      </c>
      <c r="O437" s="14">
        <v>1585.3351313820297</v>
      </c>
      <c r="P437" s="14">
        <v>1647.4775464191016</v>
      </c>
      <c r="Q437" s="14">
        <v>1834.2979259407377</v>
      </c>
      <c r="R437" s="14">
        <v>2149.4683200622444</v>
      </c>
      <c r="S437" s="8" t="s">
        <v>33</v>
      </c>
    </row>
    <row r="438" spans="1:19" s="6" customFormat="1">
      <c r="A438" s="9" t="s">
        <v>34</v>
      </c>
      <c r="B438" s="15">
        <v>2450.9960415288751</v>
      </c>
      <c r="C438" s="15">
        <v>2503.6758975403154</v>
      </c>
      <c r="D438" s="15">
        <v>2632.2970240319742</v>
      </c>
      <c r="E438" s="15">
        <v>2807.5465595216174</v>
      </c>
      <c r="F438" s="15">
        <v>2807.9048488904582</v>
      </c>
      <c r="G438" s="15">
        <v>2810.0904121926228</v>
      </c>
      <c r="H438" s="15">
        <v>2842.2367311159146</v>
      </c>
      <c r="I438" s="15">
        <v>2772.9700752799999</v>
      </c>
      <c r="J438" s="15">
        <v>3007.9324053599998</v>
      </c>
      <c r="K438" s="15">
        <v>3152.9420072651646</v>
      </c>
      <c r="L438" s="15">
        <v>3281.9670584527589</v>
      </c>
      <c r="M438" s="15">
        <v>3617.1906425189231</v>
      </c>
      <c r="N438" s="15">
        <v>3817.5450459687513</v>
      </c>
      <c r="O438" s="15">
        <v>3939.8577693517204</v>
      </c>
      <c r="P438" s="15">
        <v>4146.0445144136229</v>
      </c>
      <c r="Q438" s="15">
        <v>4331.93428874648</v>
      </c>
      <c r="R438" s="15">
        <v>4701.6554400174</v>
      </c>
      <c r="S438" s="9" t="s">
        <v>35</v>
      </c>
    </row>
    <row r="439" spans="1:19" s="6" customFormat="1">
      <c r="A439" s="8" t="s">
        <v>36</v>
      </c>
      <c r="B439" s="14">
        <v>320.31814460870618</v>
      </c>
      <c r="C439" s="14">
        <v>242.54471003893144</v>
      </c>
      <c r="D439" s="14">
        <v>257.56117940564906</v>
      </c>
      <c r="E439" s="14">
        <v>300.63915917022473</v>
      </c>
      <c r="F439" s="14">
        <v>337.73410172860054</v>
      </c>
      <c r="G439" s="14">
        <v>357.79325600736843</v>
      </c>
      <c r="H439" s="14">
        <v>397.99021517687572</v>
      </c>
      <c r="I439" s="14">
        <v>419.66446093000002</v>
      </c>
      <c r="J439" s="14">
        <v>450.64990269999998</v>
      </c>
      <c r="K439" s="14">
        <v>485.92061031806946</v>
      </c>
      <c r="L439" s="14">
        <v>512.03658560524764</v>
      </c>
      <c r="M439" s="14">
        <v>527.98469987076533</v>
      </c>
      <c r="N439" s="14">
        <v>550.33242539649189</v>
      </c>
      <c r="O439" s="14">
        <v>594.75615304438236</v>
      </c>
      <c r="P439" s="14">
        <v>642.05241704596347</v>
      </c>
      <c r="Q439" s="14">
        <v>624.84857050310575</v>
      </c>
      <c r="R439" s="14">
        <v>665.9690793497814</v>
      </c>
      <c r="S439" s="8" t="s">
        <v>37</v>
      </c>
    </row>
    <row r="440" spans="1:19" s="6" customFormat="1" ht="40.5">
      <c r="A440" s="9" t="s">
        <v>38</v>
      </c>
      <c r="B440" s="15">
        <v>239.71041517347146</v>
      </c>
      <c r="C440" s="15">
        <v>251.11844090109008</v>
      </c>
      <c r="D440" s="15">
        <v>251.77041816943196</v>
      </c>
      <c r="E440" s="15">
        <v>248.00329024827147</v>
      </c>
      <c r="F440" s="15">
        <v>268.5770438887194</v>
      </c>
      <c r="G440" s="15">
        <v>276.29434403290657</v>
      </c>
      <c r="H440" s="15">
        <v>293.93648279113796</v>
      </c>
      <c r="I440" s="15">
        <v>296.15150925</v>
      </c>
      <c r="J440" s="15">
        <v>325.47845009999998</v>
      </c>
      <c r="K440" s="15">
        <v>386.16243981280263</v>
      </c>
      <c r="L440" s="15">
        <v>405.80099762490283</v>
      </c>
      <c r="M440" s="15">
        <v>396.43795289145407</v>
      </c>
      <c r="N440" s="15">
        <v>366.55340701681058</v>
      </c>
      <c r="O440" s="15">
        <v>383.02796306974619</v>
      </c>
      <c r="P440" s="15">
        <v>414.37159443794405</v>
      </c>
      <c r="Q440" s="15">
        <v>372.28255064261418</v>
      </c>
      <c r="R440" s="15">
        <v>398.80156723859574</v>
      </c>
      <c r="S440" s="9" t="s">
        <v>39</v>
      </c>
    </row>
    <row r="441" spans="1:19" s="6" customFormat="1">
      <c r="A441" s="8" t="s">
        <v>40</v>
      </c>
      <c r="B441" s="14">
        <v>48.329272576514953</v>
      </c>
      <c r="C441" s="14">
        <v>50.4572829533301</v>
      </c>
      <c r="D441" s="14">
        <v>50.86790114217316</v>
      </c>
      <c r="E441" s="14">
        <v>47.384492995669888</v>
      </c>
      <c r="F441" s="14">
        <v>44.076447567032304</v>
      </c>
      <c r="G441" s="14">
        <v>62.811804835722867</v>
      </c>
      <c r="H441" s="14">
        <v>52.567393393770267</v>
      </c>
      <c r="I441" s="14">
        <v>30.261365349999998</v>
      </c>
      <c r="J441" s="14">
        <v>34.66525961</v>
      </c>
      <c r="K441" s="14">
        <v>151.42243903697911</v>
      </c>
      <c r="L441" s="14">
        <v>70.463709473827691</v>
      </c>
      <c r="M441" s="14">
        <v>51.683638621474103</v>
      </c>
      <c r="N441" s="14">
        <v>37.330783886873455</v>
      </c>
      <c r="O441" s="14">
        <v>39.797459965861599</v>
      </c>
      <c r="P441" s="14">
        <v>50.821515756222865</v>
      </c>
      <c r="Q441" s="14">
        <v>65.209977361799304</v>
      </c>
      <c r="R441" s="14">
        <v>48.072610487324134</v>
      </c>
      <c r="S441" s="8" t="s">
        <v>41</v>
      </c>
    </row>
    <row r="442" spans="1:19" s="6" customFormat="1">
      <c r="A442" s="21" t="s">
        <v>50</v>
      </c>
      <c r="B442" s="22">
        <f t="shared" ref="B442:R442" si="37">SUM(B424:B441)-B424-B427</f>
        <v>14556.470747218618</v>
      </c>
      <c r="C442" s="22">
        <f t="shared" si="37"/>
        <v>14633.848542246589</v>
      </c>
      <c r="D442" s="22">
        <f t="shared" si="37"/>
        <v>14558.482342669247</v>
      </c>
      <c r="E442" s="22">
        <f t="shared" si="37"/>
        <v>15937.044235936011</v>
      </c>
      <c r="F442" s="22">
        <f t="shared" si="37"/>
        <v>15470.291261977436</v>
      </c>
      <c r="G442" s="22">
        <f t="shared" si="37"/>
        <v>16643.058116486853</v>
      </c>
      <c r="H442" s="22">
        <f t="shared" si="37"/>
        <v>16701.189135453213</v>
      </c>
      <c r="I442" s="22">
        <f t="shared" si="37"/>
        <v>18063.766551820001</v>
      </c>
      <c r="J442" s="22">
        <f t="shared" si="37"/>
        <v>20259.377368140005</v>
      </c>
      <c r="K442" s="22">
        <f t="shared" si="37"/>
        <v>21187.645404909748</v>
      </c>
      <c r="L442" s="22">
        <f t="shared" si="37"/>
        <v>20832.884426858025</v>
      </c>
      <c r="M442" s="22">
        <f t="shared" si="37"/>
        <v>22476.608637786379</v>
      </c>
      <c r="N442" s="22">
        <f t="shared" si="37"/>
        <v>23891.625502552532</v>
      </c>
      <c r="O442" s="22">
        <f t="shared" si="37"/>
        <v>23224.392444671666</v>
      </c>
      <c r="P442" s="22">
        <f t="shared" si="37"/>
        <v>25068.917983432548</v>
      </c>
      <c r="Q442" s="22">
        <f t="shared" si="37"/>
        <v>25603.636599382327</v>
      </c>
      <c r="R442" s="22">
        <f t="shared" si="37"/>
        <v>27700.540774246565</v>
      </c>
      <c r="S442" s="21" t="s">
        <v>55</v>
      </c>
    </row>
    <row r="443" spans="1:19" s="6" customFormat="1">
      <c r="A443" s="24" t="s">
        <v>51</v>
      </c>
      <c r="B443" s="16">
        <f t="shared" ref="B443:R443" si="38">(SUM(B424:B441)-B424-B427)-B445</f>
        <v>-86.610782113213645</v>
      </c>
      <c r="C443" s="16">
        <f t="shared" si="38"/>
        <v>-76.805925614249645</v>
      </c>
      <c r="D443" s="16">
        <f t="shared" si="38"/>
        <v>-118.15256735475305</v>
      </c>
      <c r="E443" s="16">
        <f t="shared" si="38"/>
        <v>-182.23590274809976</v>
      </c>
      <c r="F443" s="16">
        <f t="shared" si="38"/>
        <v>1.2951215598295676</v>
      </c>
      <c r="G443" s="16">
        <f t="shared" si="38"/>
        <v>14.697786184769939</v>
      </c>
      <c r="H443" s="16">
        <f t="shared" si="38"/>
        <v>30.591940850052197</v>
      </c>
      <c r="I443" s="16">
        <f t="shared" si="38"/>
        <v>6.0000093071721494E-7</v>
      </c>
      <c r="J443" s="16">
        <f t="shared" si="38"/>
        <v>6.5000858739949763E-7</v>
      </c>
      <c r="K443" s="16">
        <f t="shared" si="38"/>
        <v>-11.625900374918274</v>
      </c>
      <c r="L443" s="16">
        <f t="shared" si="38"/>
        <v>19.177990522337495</v>
      </c>
      <c r="M443" s="16">
        <f t="shared" si="38"/>
        <v>16.437871921654732</v>
      </c>
      <c r="N443" s="16">
        <f t="shared" si="38"/>
        <v>-187.65164699287561</v>
      </c>
      <c r="O443" s="16">
        <f t="shared" si="38"/>
        <v>-234.46953858834604</v>
      </c>
      <c r="P443" s="16">
        <f t="shared" si="38"/>
        <v>-175.96024149255027</v>
      </c>
      <c r="Q443" s="16">
        <f t="shared" si="38"/>
        <v>-185.88402030334328</v>
      </c>
      <c r="R443" s="16">
        <f t="shared" si="38"/>
        <v>-371.44982487073503</v>
      </c>
      <c r="S443" s="24" t="s">
        <v>56</v>
      </c>
    </row>
    <row r="444" spans="1:19" s="6" customFormat="1">
      <c r="A444" s="25" t="s">
        <v>52</v>
      </c>
      <c r="B444" s="26">
        <f t="shared" ref="B444:R444" si="39">100*((SUM(B424:B441)-B424-B427)-B445)/B445</f>
        <v>-0.59147920428990275</v>
      </c>
      <c r="C444" s="26">
        <f t="shared" si="39"/>
        <v>-0.52211086720887712</v>
      </c>
      <c r="D444" s="26">
        <f t="shared" si="39"/>
        <v>-0.80503853968634176</v>
      </c>
      <c r="E444" s="26">
        <f t="shared" si="39"/>
        <v>-1.1305461607479481</v>
      </c>
      <c r="F444" s="26">
        <f t="shared" si="39"/>
        <v>8.3723697909889316E-3</v>
      </c>
      <c r="G444" s="26">
        <f t="shared" si="39"/>
        <v>8.8389870635566914E-2</v>
      </c>
      <c r="H444" s="26">
        <f t="shared" si="39"/>
        <v>0.18350836801428955</v>
      </c>
      <c r="I444" s="26">
        <f t="shared" si="39"/>
        <v>3.3215715505174737E-9</v>
      </c>
      <c r="J444" s="26">
        <f t="shared" si="39"/>
        <v>3.2084331892773732E-9</v>
      </c>
      <c r="K444" s="26">
        <f t="shared" si="39"/>
        <v>-5.4841037729537939E-2</v>
      </c>
      <c r="L444" s="26">
        <f t="shared" si="39"/>
        <v>9.2141159869812375E-2</v>
      </c>
      <c r="M444" s="26">
        <f t="shared" si="39"/>
        <v>7.318676288355401E-2</v>
      </c>
      <c r="N444" s="26">
        <f t="shared" si="39"/>
        <v>-0.77930764211673309</v>
      </c>
      <c r="O444" s="26">
        <f t="shared" si="39"/>
        <v>-0.99949238268958207</v>
      </c>
      <c r="P444" s="26">
        <f t="shared" si="39"/>
        <v>-0.69701362757543006</v>
      </c>
      <c r="Q444" s="26">
        <f t="shared" si="39"/>
        <v>-0.72077346083530602</v>
      </c>
      <c r="R444" s="26">
        <f t="shared" si="39"/>
        <v>-1.3232044359633512</v>
      </c>
      <c r="S444" s="25" t="s">
        <v>57</v>
      </c>
    </row>
    <row r="445" spans="1:19" s="6" customFormat="1">
      <c r="A445" s="21" t="s">
        <v>53</v>
      </c>
      <c r="B445" s="22">
        <v>14643.081529331832</v>
      </c>
      <c r="C445" s="22">
        <v>14710.654467860839</v>
      </c>
      <c r="D445" s="22">
        <v>14676.634910024</v>
      </c>
      <c r="E445" s="22">
        <v>16119.280138684111</v>
      </c>
      <c r="F445" s="22">
        <v>15468.996140417607</v>
      </c>
      <c r="G445" s="22">
        <v>16628.360330302083</v>
      </c>
      <c r="H445" s="22">
        <v>16670.59719460316</v>
      </c>
      <c r="I445" s="22">
        <v>18063.76655122</v>
      </c>
      <c r="J445" s="22">
        <v>20259.377367489997</v>
      </c>
      <c r="K445" s="22">
        <v>21199.271305284667</v>
      </c>
      <c r="L445" s="22">
        <v>20813.706436335688</v>
      </c>
      <c r="M445" s="22">
        <v>22460.170765864725</v>
      </c>
      <c r="N445" s="22">
        <v>24079.277149545407</v>
      </c>
      <c r="O445" s="22">
        <v>23458.861983260012</v>
      </c>
      <c r="P445" s="22">
        <v>25244.878224925098</v>
      </c>
      <c r="Q445" s="22">
        <v>25789.520619685671</v>
      </c>
      <c r="R445" s="22">
        <v>28071.9905991173</v>
      </c>
      <c r="S445" s="21" t="s">
        <v>58</v>
      </c>
    </row>
    <row r="446" spans="1:19" s="29" customFormat="1">
      <c r="A446" s="23" t="s">
        <v>54</v>
      </c>
      <c r="B446" s="23"/>
      <c r="C446" s="23"/>
      <c r="D446" s="23"/>
      <c r="E446" s="23"/>
      <c r="F446" s="23"/>
      <c r="G446" s="23"/>
      <c r="H446" s="23"/>
      <c r="I446" s="23"/>
      <c r="J446" s="23"/>
      <c r="K446" s="23" t="s">
        <v>59</v>
      </c>
      <c r="L446" s="23"/>
      <c r="M446" s="23"/>
      <c r="N446" s="23"/>
      <c r="O446" s="23"/>
      <c r="P446" s="23"/>
      <c r="Q446" s="23"/>
      <c r="R446" s="23"/>
      <c r="S446" s="23"/>
    </row>
    <row r="447" spans="1:19" s="29" customFormat="1"/>
    <row r="448" spans="1:19" s="29" customFormat="1"/>
    <row r="449" spans="1:19" s="29" customFormat="1">
      <c r="A449" s="30" t="s">
        <v>0</v>
      </c>
      <c r="S449" s="31" t="s">
        <v>1</v>
      </c>
    </row>
    <row r="450" spans="1:19" s="29" customFormat="1"/>
    <row r="451" spans="1:19" s="29" customFormat="1">
      <c r="A451" s="30" t="s">
        <v>74</v>
      </c>
      <c r="I451" s="31" t="s">
        <v>3</v>
      </c>
      <c r="J451" s="30" t="s">
        <v>4</v>
      </c>
      <c r="S451" s="31" t="s">
        <v>75</v>
      </c>
    </row>
    <row r="452" spans="1:19">
      <c r="A452" s="4"/>
      <c r="B452" s="5">
        <v>1995</v>
      </c>
      <c r="C452" s="5">
        <v>1996</v>
      </c>
      <c r="D452" s="5">
        <v>1997</v>
      </c>
      <c r="E452" s="5">
        <v>1998</v>
      </c>
      <c r="F452" s="5">
        <v>1999</v>
      </c>
      <c r="G452" s="5">
        <v>2000</v>
      </c>
      <c r="H452" s="5">
        <v>2001</v>
      </c>
      <c r="I452" s="5">
        <v>2002</v>
      </c>
      <c r="J452" s="5">
        <v>2003</v>
      </c>
      <c r="K452" s="5">
        <v>2004</v>
      </c>
      <c r="L452" s="5">
        <v>2005</v>
      </c>
      <c r="M452" s="5">
        <v>2006</v>
      </c>
      <c r="N452" s="5">
        <v>2007</v>
      </c>
      <c r="O452" s="5">
        <v>2008</v>
      </c>
      <c r="P452" s="5">
        <v>2009</v>
      </c>
      <c r="Q452" s="5">
        <v>2010</v>
      </c>
      <c r="R452" s="5">
        <v>2011</v>
      </c>
      <c r="S452" s="4"/>
    </row>
    <row r="453" spans="1:19" s="6" customFormat="1">
      <c r="A453" s="27" t="s">
        <v>6</v>
      </c>
      <c r="B453" s="28">
        <v>12467.57902716</v>
      </c>
      <c r="C453" s="28">
        <v>13745.14279872</v>
      </c>
      <c r="D453" s="28">
        <v>13272.458640610001</v>
      </c>
      <c r="E453" s="28">
        <v>14948.67507859</v>
      </c>
      <c r="F453" s="28">
        <v>11947.639406869999</v>
      </c>
      <c r="G453" s="28">
        <v>11922.01809697</v>
      </c>
      <c r="H453" s="28">
        <v>12997.805447860001</v>
      </c>
      <c r="I453" s="28">
        <v>13798.657699359999</v>
      </c>
      <c r="J453" s="28">
        <v>16409.169272319999</v>
      </c>
      <c r="K453" s="28">
        <v>15755.32903504</v>
      </c>
      <c r="L453" s="28">
        <v>16621.064326830001</v>
      </c>
      <c r="M453" s="28">
        <v>20194.698797270001</v>
      </c>
      <c r="N453" s="28">
        <v>24677.604941990001</v>
      </c>
      <c r="O453" s="28">
        <v>25662.514022970001</v>
      </c>
      <c r="P453" s="28">
        <v>27630.389320499999</v>
      </c>
      <c r="Q453" s="28">
        <v>32013.880497099999</v>
      </c>
      <c r="R453" s="28">
        <v>35890.661611470001</v>
      </c>
      <c r="S453" s="27" t="s">
        <v>7</v>
      </c>
    </row>
    <row r="454" spans="1:19" s="6" customFormat="1">
      <c r="A454" s="8" t="s">
        <v>8</v>
      </c>
      <c r="B454" s="14">
        <v>12234.308173199999</v>
      </c>
      <c r="C454" s="14">
        <v>13451.651646779999</v>
      </c>
      <c r="D454" s="14">
        <v>13027.011313950001</v>
      </c>
      <c r="E454" s="14">
        <v>14689.9716799</v>
      </c>
      <c r="F454" s="14">
        <v>11745.198491409999</v>
      </c>
      <c r="G454" s="14">
        <v>11626.403614860001</v>
      </c>
      <c r="H454" s="14">
        <v>12701.423413279999</v>
      </c>
      <c r="I454" s="14">
        <v>13522.8473483</v>
      </c>
      <c r="J454" s="14">
        <v>16168.72029804</v>
      </c>
      <c r="K454" s="14">
        <v>15594.114133970001</v>
      </c>
      <c r="L454" s="14">
        <v>16422.153220429998</v>
      </c>
      <c r="M454" s="14">
        <v>20033.388189329999</v>
      </c>
      <c r="N454" s="14">
        <v>24508.780768429999</v>
      </c>
      <c r="O454" s="14">
        <v>25441.106621210001</v>
      </c>
      <c r="P454" s="14">
        <v>27304.901711679999</v>
      </c>
      <c r="Q454" s="14">
        <v>31660.60093371</v>
      </c>
      <c r="R454" s="14">
        <v>35525.948219710001</v>
      </c>
      <c r="S454" s="8" t="s">
        <v>9</v>
      </c>
    </row>
    <row r="455" spans="1:19" s="6" customFormat="1">
      <c r="A455" s="9" t="s">
        <v>10</v>
      </c>
      <c r="B455" s="15">
        <v>233.2708538</v>
      </c>
      <c r="C455" s="15">
        <v>293.49115174999997</v>
      </c>
      <c r="D455" s="15">
        <v>245.44732648999999</v>
      </c>
      <c r="E455" s="15">
        <v>258.70339852000001</v>
      </c>
      <c r="F455" s="15">
        <v>202.44091528999999</v>
      </c>
      <c r="G455" s="15">
        <v>295.61448194000002</v>
      </c>
      <c r="H455" s="15">
        <v>296.38203441000002</v>
      </c>
      <c r="I455" s="15">
        <v>275.81035091000001</v>
      </c>
      <c r="J455" s="15">
        <v>240.44897413000001</v>
      </c>
      <c r="K455" s="15">
        <v>161.21490091000001</v>
      </c>
      <c r="L455" s="15">
        <v>198.91110624000001</v>
      </c>
      <c r="M455" s="15">
        <v>161.31060778</v>
      </c>
      <c r="N455" s="15">
        <v>168.82417339</v>
      </c>
      <c r="O455" s="15">
        <v>221.40740160999999</v>
      </c>
      <c r="P455" s="15">
        <v>325.48760865999998</v>
      </c>
      <c r="Q455" s="15">
        <v>353.27956325000002</v>
      </c>
      <c r="R455" s="15">
        <v>364.71339161999998</v>
      </c>
      <c r="S455" s="9" t="s">
        <v>11</v>
      </c>
    </row>
    <row r="456" spans="1:19" s="6" customFormat="1">
      <c r="A456" s="10" t="s">
        <v>12</v>
      </c>
      <c r="B456" s="16">
        <v>71567.230602680007</v>
      </c>
      <c r="C456" s="16">
        <v>88678.365190919998</v>
      </c>
      <c r="D456" s="16">
        <v>91142.84373778</v>
      </c>
      <c r="E456" s="16">
        <v>83569.70352517</v>
      </c>
      <c r="F456" s="16">
        <v>85556.019091790004</v>
      </c>
      <c r="G456" s="16">
        <v>88633.732117809996</v>
      </c>
      <c r="H456" s="16">
        <v>89898.754188680003</v>
      </c>
      <c r="I456" s="16">
        <v>99796.244292910007</v>
      </c>
      <c r="J456" s="16">
        <v>112326.24126908</v>
      </c>
      <c r="K456" s="16">
        <v>117192.49449478</v>
      </c>
      <c r="L456" s="16">
        <v>119980.48506332</v>
      </c>
      <c r="M456" s="16">
        <v>128532.0677685</v>
      </c>
      <c r="N456" s="16">
        <v>131857.45578466001</v>
      </c>
      <c r="O456" s="16">
        <v>131273.86611561</v>
      </c>
      <c r="P456" s="16">
        <v>144638.3521051</v>
      </c>
      <c r="Q456" s="16">
        <v>154770.71348572001</v>
      </c>
      <c r="R456" s="16">
        <v>166122.8437002</v>
      </c>
      <c r="S456" s="10" t="s">
        <v>13</v>
      </c>
    </row>
    <row r="457" spans="1:19" s="6" customFormat="1">
      <c r="A457" s="9" t="s">
        <v>14</v>
      </c>
      <c r="B457" s="15">
        <v>494.31911780000001</v>
      </c>
      <c r="C457" s="15">
        <v>617.13898398000003</v>
      </c>
      <c r="D457" s="15">
        <v>599.67177698</v>
      </c>
      <c r="E457" s="15">
        <v>525.83460142000001</v>
      </c>
      <c r="F457" s="15">
        <v>637.83367949000001</v>
      </c>
      <c r="G457" s="15">
        <v>589.18631563999998</v>
      </c>
      <c r="H457" s="15">
        <v>603.44955708999998</v>
      </c>
      <c r="I457" s="15">
        <v>646.03490112999998</v>
      </c>
      <c r="J457" s="15">
        <v>665.99187107</v>
      </c>
      <c r="K457" s="15">
        <v>646.65562820000002</v>
      </c>
      <c r="L457" s="15">
        <v>660.81631000000004</v>
      </c>
      <c r="M457" s="15">
        <v>935.39998433000005</v>
      </c>
      <c r="N457" s="15">
        <v>1023.33682363</v>
      </c>
      <c r="O457" s="15">
        <v>1503.94351267</v>
      </c>
      <c r="P457" s="15">
        <v>1831.0765260000001</v>
      </c>
      <c r="Q457" s="15">
        <v>1762.6405028900001</v>
      </c>
      <c r="R457" s="15">
        <v>1727.3587430600001</v>
      </c>
      <c r="S457" s="9" t="s">
        <v>15</v>
      </c>
    </row>
    <row r="458" spans="1:19" s="6" customFormat="1">
      <c r="A458" s="8" t="s">
        <v>16</v>
      </c>
      <c r="B458" s="14">
        <v>22490.009367679999</v>
      </c>
      <c r="C458" s="14">
        <v>31149.50408391</v>
      </c>
      <c r="D458" s="14">
        <v>31483.938743549999</v>
      </c>
      <c r="E458" s="14">
        <v>29240.438755129999</v>
      </c>
      <c r="F458" s="14">
        <v>29117.01619396</v>
      </c>
      <c r="G458" s="14">
        <v>30590.834878490001</v>
      </c>
      <c r="H458" s="14">
        <v>30151.96969048</v>
      </c>
      <c r="I458" s="14">
        <v>35742.504653989999</v>
      </c>
      <c r="J458" s="14">
        <v>44280.812911410001</v>
      </c>
      <c r="K458" s="14">
        <v>44299.327006</v>
      </c>
      <c r="L458" s="14">
        <v>41406.705863470001</v>
      </c>
      <c r="M458" s="14">
        <v>45946.305294229998</v>
      </c>
      <c r="N458" s="14">
        <v>44733.604772569997</v>
      </c>
      <c r="O458" s="14">
        <v>44521.087256979998</v>
      </c>
      <c r="P458" s="14">
        <v>50092.605616499997</v>
      </c>
      <c r="Q458" s="14">
        <v>53083.539320190001</v>
      </c>
      <c r="R458" s="14">
        <v>57645.691529420001</v>
      </c>
      <c r="S458" s="8" t="s">
        <v>17</v>
      </c>
    </row>
    <row r="459" spans="1:19" s="6" customFormat="1">
      <c r="A459" s="9" t="s">
        <v>18</v>
      </c>
      <c r="B459" s="15">
        <v>1708.0865630999999</v>
      </c>
      <c r="C459" s="15">
        <v>1900.80215699</v>
      </c>
      <c r="D459" s="15">
        <v>2170.3650736</v>
      </c>
      <c r="E459" s="15">
        <v>2631.79776735</v>
      </c>
      <c r="F459" s="15">
        <v>2303.0092843699999</v>
      </c>
      <c r="G459" s="15">
        <v>2610.3283956499999</v>
      </c>
      <c r="H459" s="15">
        <v>2581.00683497</v>
      </c>
      <c r="I459" s="15">
        <v>2711.1239658899999</v>
      </c>
      <c r="J459" s="15">
        <v>2900.8896343900001</v>
      </c>
      <c r="K459" s="15">
        <v>3247.5309408799999</v>
      </c>
      <c r="L459" s="15">
        <v>3433.9177747700001</v>
      </c>
      <c r="M459" s="15">
        <v>3889.4671989499998</v>
      </c>
      <c r="N459" s="15">
        <v>3946.9587993499999</v>
      </c>
      <c r="O459" s="15">
        <v>3828.8302500499999</v>
      </c>
      <c r="P459" s="15">
        <v>4595.4679107800002</v>
      </c>
      <c r="Q459" s="15">
        <v>4913.2682906199998</v>
      </c>
      <c r="R459" s="15">
        <v>5200.0960096299996</v>
      </c>
      <c r="S459" s="9" t="s">
        <v>19</v>
      </c>
    </row>
    <row r="460" spans="1:19" s="6" customFormat="1">
      <c r="A460" s="8" t="s">
        <v>20</v>
      </c>
      <c r="B460" s="14">
        <v>8938.9873190300004</v>
      </c>
      <c r="C460" s="14">
        <v>10860.838453189999</v>
      </c>
      <c r="D460" s="14">
        <v>10807.56762749</v>
      </c>
      <c r="E460" s="14">
        <v>5225.3407935200003</v>
      </c>
      <c r="F460" s="14">
        <v>6251.9670669300003</v>
      </c>
      <c r="G460" s="14">
        <v>6308.9794687900003</v>
      </c>
      <c r="H460" s="14">
        <v>6048.0169139299996</v>
      </c>
      <c r="I460" s="14">
        <v>6232.8472654500001</v>
      </c>
      <c r="J460" s="14">
        <v>6737.8811231199998</v>
      </c>
      <c r="K460" s="14">
        <v>7491.57662643</v>
      </c>
      <c r="L460" s="14">
        <v>8660.7395021499997</v>
      </c>
      <c r="M460" s="14">
        <v>8297.9422310600003</v>
      </c>
      <c r="N460" s="14">
        <v>8731.9667987600005</v>
      </c>
      <c r="O460" s="14">
        <v>7942.1144184499999</v>
      </c>
      <c r="P460" s="14">
        <v>8906.2010400100007</v>
      </c>
      <c r="Q460" s="14">
        <v>10285.46517272</v>
      </c>
      <c r="R460" s="14">
        <v>12926.480375450001</v>
      </c>
      <c r="S460" s="8" t="s">
        <v>21</v>
      </c>
    </row>
    <row r="461" spans="1:19" s="6" customFormat="1" ht="60.75">
      <c r="A461" s="9" t="s">
        <v>22</v>
      </c>
      <c r="B461" s="15">
        <v>11516.50563145</v>
      </c>
      <c r="C461" s="15">
        <v>14549.40625432</v>
      </c>
      <c r="D461" s="15">
        <v>15702.94936785</v>
      </c>
      <c r="E461" s="15">
        <v>13906.446901970001</v>
      </c>
      <c r="F461" s="15">
        <v>13358.047885509999</v>
      </c>
      <c r="G461" s="15">
        <v>13546.81430966</v>
      </c>
      <c r="H461" s="15">
        <v>14193.55101012</v>
      </c>
      <c r="I461" s="15">
        <v>15002.58699405</v>
      </c>
      <c r="J461" s="15">
        <v>16180.28023957</v>
      </c>
      <c r="K461" s="15">
        <v>16301.181869530001</v>
      </c>
      <c r="L461" s="15">
        <v>16433.62128155</v>
      </c>
      <c r="M461" s="15">
        <v>17975.793654010002</v>
      </c>
      <c r="N461" s="15">
        <v>19331.85919413</v>
      </c>
      <c r="O461" s="15">
        <v>20228.848677130001</v>
      </c>
      <c r="P461" s="15">
        <v>23145.783526949999</v>
      </c>
      <c r="Q461" s="15">
        <v>24063.170432449999</v>
      </c>
      <c r="R461" s="15">
        <v>23763.184033810001</v>
      </c>
      <c r="S461" s="9" t="s">
        <v>23</v>
      </c>
    </row>
    <row r="462" spans="1:19" s="6" customFormat="1">
      <c r="A462" s="8" t="s">
        <v>24</v>
      </c>
      <c r="B462" s="14">
        <v>3938.5773819999999</v>
      </c>
      <c r="C462" s="14">
        <v>4178.2926252799998</v>
      </c>
      <c r="D462" s="14">
        <v>3605.1117661500002</v>
      </c>
      <c r="E462" s="14">
        <v>3464.88257402</v>
      </c>
      <c r="F462" s="14">
        <v>3979.26153316</v>
      </c>
      <c r="G462" s="14">
        <v>3814.7249063600002</v>
      </c>
      <c r="H462" s="14">
        <v>3637.2303610700001</v>
      </c>
      <c r="I462" s="14">
        <v>3423.3617780599998</v>
      </c>
      <c r="J462" s="14">
        <v>3373.5680064600001</v>
      </c>
      <c r="K462" s="14">
        <v>4164.0603119400002</v>
      </c>
      <c r="L462" s="14">
        <v>3975.5550509999998</v>
      </c>
      <c r="M462" s="14">
        <v>3555.0549394700001</v>
      </c>
      <c r="N462" s="14">
        <v>3525.45127658</v>
      </c>
      <c r="O462" s="14">
        <v>3242.3702574600002</v>
      </c>
      <c r="P462" s="14">
        <v>3240.8568135800001</v>
      </c>
      <c r="Q462" s="14">
        <v>3367.4844724899999</v>
      </c>
      <c r="R462" s="14">
        <v>3753.0573656400002</v>
      </c>
      <c r="S462" s="8" t="s">
        <v>25</v>
      </c>
    </row>
    <row r="463" spans="1:19" s="6" customFormat="1">
      <c r="A463" s="9" t="s">
        <v>26</v>
      </c>
      <c r="B463" s="15">
        <v>2821.1206986000002</v>
      </c>
      <c r="C463" s="15">
        <v>3576.7244904700001</v>
      </c>
      <c r="D463" s="15">
        <v>3695.6430973500001</v>
      </c>
      <c r="E463" s="15">
        <v>4161.4147452400002</v>
      </c>
      <c r="F463" s="15">
        <v>4141.3372944900002</v>
      </c>
      <c r="G463" s="15">
        <v>4107.3609497899997</v>
      </c>
      <c r="H463" s="15">
        <v>4599.3847768799997</v>
      </c>
      <c r="I463" s="15">
        <v>5009.0785894399996</v>
      </c>
      <c r="J463" s="15">
        <v>5285.00151551</v>
      </c>
      <c r="K463" s="15">
        <v>5310.6734280600003</v>
      </c>
      <c r="L463" s="15">
        <v>5597.4163478399996</v>
      </c>
      <c r="M463" s="15">
        <v>6112.7521853999997</v>
      </c>
      <c r="N463" s="15">
        <v>6386.6670710300004</v>
      </c>
      <c r="O463" s="15">
        <v>6879.6260441100003</v>
      </c>
      <c r="P463" s="15">
        <v>6793.1436305699999</v>
      </c>
      <c r="Q463" s="15">
        <v>7004.0516122400004</v>
      </c>
      <c r="R463" s="15">
        <v>6718.4350989200002</v>
      </c>
      <c r="S463" s="9" t="s">
        <v>27</v>
      </c>
    </row>
    <row r="464" spans="1:19" s="6" customFormat="1">
      <c r="A464" s="8" t="s">
        <v>28</v>
      </c>
      <c r="B464" s="14">
        <v>3390.65008115</v>
      </c>
      <c r="C464" s="14">
        <v>4174.4153006699999</v>
      </c>
      <c r="D464" s="14">
        <v>3933.8711677900001</v>
      </c>
      <c r="E464" s="14">
        <v>3738.73902026</v>
      </c>
      <c r="F464" s="14">
        <v>2667.3132538300001</v>
      </c>
      <c r="G464" s="14">
        <v>2662.72165976</v>
      </c>
      <c r="H464" s="14">
        <v>2887.5040791299998</v>
      </c>
      <c r="I464" s="14">
        <v>3310.06583662</v>
      </c>
      <c r="J464" s="14">
        <v>3523.0782937700001</v>
      </c>
      <c r="K464" s="14">
        <v>4108.6759224999996</v>
      </c>
      <c r="L464" s="14">
        <v>4706.99556201</v>
      </c>
      <c r="M464" s="14">
        <v>5861.7529928100003</v>
      </c>
      <c r="N464" s="14">
        <v>6713.38475973</v>
      </c>
      <c r="O464" s="14">
        <v>6655.52386862</v>
      </c>
      <c r="P464" s="14">
        <v>7755.6935968300004</v>
      </c>
      <c r="Q464" s="14">
        <v>7635.8760899600002</v>
      </c>
      <c r="R464" s="14">
        <v>8577.2449284699996</v>
      </c>
      <c r="S464" s="8" t="s">
        <v>29</v>
      </c>
    </row>
    <row r="465" spans="1:19" s="6" customFormat="1" ht="40.5">
      <c r="A465" s="9" t="s">
        <v>30</v>
      </c>
      <c r="B465" s="15">
        <v>2604.4470518500002</v>
      </c>
      <c r="C465" s="15">
        <v>3185.83029855</v>
      </c>
      <c r="D465" s="15">
        <v>3720.8700714000001</v>
      </c>
      <c r="E465" s="15">
        <v>4095.4849308900002</v>
      </c>
      <c r="F465" s="15">
        <v>4695.3264383699998</v>
      </c>
      <c r="G465" s="15">
        <v>4908.5766209499998</v>
      </c>
      <c r="H465" s="15">
        <v>4843.5319340699998</v>
      </c>
      <c r="I465" s="15">
        <v>5529.8166751600002</v>
      </c>
      <c r="J465" s="15">
        <v>5945.6254194000003</v>
      </c>
      <c r="K465" s="15">
        <v>6138.9481710700002</v>
      </c>
      <c r="L465" s="15">
        <v>6199.1963989599999</v>
      </c>
      <c r="M465" s="15">
        <v>6457.76605561</v>
      </c>
      <c r="N465" s="15">
        <v>7176.9027427000001</v>
      </c>
      <c r="O465" s="15">
        <v>7534.5575882100002</v>
      </c>
      <c r="P465" s="15">
        <v>8363.6417260800008</v>
      </c>
      <c r="Q465" s="15">
        <v>8050.1015329499996</v>
      </c>
      <c r="R465" s="15">
        <v>8248.6941742199997</v>
      </c>
      <c r="S465" s="9" t="s">
        <v>31</v>
      </c>
    </row>
    <row r="466" spans="1:19" s="6" customFormat="1" ht="40.5">
      <c r="A466" s="8" t="s">
        <v>32</v>
      </c>
      <c r="B466" s="14">
        <v>5604.31865612</v>
      </c>
      <c r="C466" s="14">
        <v>6011.1184515300001</v>
      </c>
      <c r="D466" s="14">
        <v>6210.0062659100004</v>
      </c>
      <c r="E466" s="14">
        <v>6663.1840922800002</v>
      </c>
      <c r="F466" s="14">
        <v>8143.09377159</v>
      </c>
      <c r="G466" s="14">
        <v>8995.2866460700006</v>
      </c>
      <c r="H466" s="14">
        <v>9782.8436853300009</v>
      </c>
      <c r="I466" s="14">
        <v>11379.7006</v>
      </c>
      <c r="J466" s="14">
        <v>11773.59743</v>
      </c>
      <c r="K466" s="14">
        <v>12256.60617739</v>
      </c>
      <c r="L466" s="14">
        <v>14561.271395240001</v>
      </c>
      <c r="M466" s="14">
        <v>13337.931287769999</v>
      </c>
      <c r="N466" s="14">
        <v>13168.49730678</v>
      </c>
      <c r="O466" s="14">
        <v>10212.8723603</v>
      </c>
      <c r="P466" s="14">
        <v>10467.268864219999</v>
      </c>
      <c r="Q466" s="14">
        <v>14342.16410917</v>
      </c>
      <c r="R466" s="14">
        <v>15395.059940589999</v>
      </c>
      <c r="S466" s="8" t="s">
        <v>33</v>
      </c>
    </row>
    <row r="467" spans="1:19" s="6" customFormat="1">
      <c r="A467" s="9" t="s">
        <v>34</v>
      </c>
      <c r="B467" s="15">
        <v>5189.7830432399996</v>
      </c>
      <c r="C467" s="15">
        <v>5435.9387920500003</v>
      </c>
      <c r="D467" s="15">
        <v>5938.6615910399996</v>
      </c>
      <c r="E467" s="15">
        <v>6289.9081423899997</v>
      </c>
      <c r="F467" s="15">
        <v>6321.9622886999996</v>
      </c>
      <c r="G467" s="15">
        <v>6505.9028934799999</v>
      </c>
      <c r="H467" s="15">
        <v>6637.0585592999996</v>
      </c>
      <c r="I467" s="15">
        <v>6705.0885023999999</v>
      </c>
      <c r="J467" s="15">
        <v>7315.2349855499997</v>
      </c>
      <c r="K467" s="15">
        <v>8317.8153977399998</v>
      </c>
      <c r="L467" s="15">
        <v>9218.4223356599996</v>
      </c>
      <c r="M467" s="15">
        <v>10802.60129164</v>
      </c>
      <c r="N467" s="15">
        <v>12091.864852389999</v>
      </c>
      <c r="O467" s="15">
        <v>12966.74985486</v>
      </c>
      <c r="P467" s="15">
        <v>13174.32637164</v>
      </c>
      <c r="Q467" s="15">
        <v>14022.964259099999</v>
      </c>
      <c r="R467" s="15">
        <v>15274.785246269999</v>
      </c>
      <c r="S467" s="9" t="s">
        <v>35</v>
      </c>
    </row>
    <row r="468" spans="1:19" s="6" customFormat="1">
      <c r="A468" s="8" t="s">
        <v>36</v>
      </c>
      <c r="B468" s="14">
        <v>1535.57458129</v>
      </c>
      <c r="C468" s="14">
        <v>1495.8104254699999</v>
      </c>
      <c r="D468" s="14">
        <v>1543.3126190999999</v>
      </c>
      <c r="E468" s="14">
        <v>1713.09253805</v>
      </c>
      <c r="F468" s="14">
        <v>2045.7698103499999</v>
      </c>
      <c r="G468" s="14">
        <v>2050.0446074800002</v>
      </c>
      <c r="H468" s="14">
        <v>1988.20121754</v>
      </c>
      <c r="I468" s="14">
        <v>2262.7611445900002</v>
      </c>
      <c r="J468" s="14">
        <v>2201.3633296600001</v>
      </c>
      <c r="K468" s="14">
        <v>2688.8273651899999</v>
      </c>
      <c r="L468" s="14">
        <v>2709.15783139</v>
      </c>
      <c r="M468" s="14">
        <v>3006.3168332400001</v>
      </c>
      <c r="N468" s="14">
        <v>3100.2286312299998</v>
      </c>
      <c r="O468" s="14">
        <v>3619.7978695000002</v>
      </c>
      <c r="P468" s="14">
        <v>3821.5859514899998</v>
      </c>
      <c r="Q468" s="14">
        <v>3937.3089174000002</v>
      </c>
      <c r="R468" s="14">
        <v>4302.2529164699999</v>
      </c>
      <c r="S468" s="8" t="s">
        <v>37</v>
      </c>
    </row>
    <row r="469" spans="1:19" s="6" customFormat="1" ht="40.5">
      <c r="A469" s="9" t="s">
        <v>38</v>
      </c>
      <c r="B469" s="15">
        <v>1193.54911986</v>
      </c>
      <c r="C469" s="15">
        <v>1393.0821910100001</v>
      </c>
      <c r="D469" s="15">
        <v>1577.85020568</v>
      </c>
      <c r="E469" s="15">
        <v>1752.7589940800001</v>
      </c>
      <c r="F469" s="15">
        <v>1706.00429766</v>
      </c>
      <c r="G469" s="15">
        <v>1775.6434660499999</v>
      </c>
      <c r="H469" s="15">
        <v>1813.76717076</v>
      </c>
      <c r="I469" s="15">
        <v>1670.5058649299999</v>
      </c>
      <c r="J469" s="15">
        <v>1803.2807771</v>
      </c>
      <c r="K469" s="15">
        <v>2137.8331140499999</v>
      </c>
      <c r="L469" s="15">
        <v>2286.64063635</v>
      </c>
      <c r="M469" s="15">
        <v>2214.2208637099998</v>
      </c>
      <c r="N469" s="15">
        <v>1868.4922089700001</v>
      </c>
      <c r="O469" s="15">
        <v>2029.26910617</v>
      </c>
      <c r="P469" s="15">
        <v>2072.62884553</v>
      </c>
      <c r="Q469" s="15">
        <v>1983.83907204</v>
      </c>
      <c r="R469" s="15">
        <v>2232.33891318</v>
      </c>
      <c r="S469" s="9" t="s">
        <v>39</v>
      </c>
    </row>
    <row r="470" spans="1:19" s="6" customFormat="1">
      <c r="A470" s="8" t="s">
        <v>40</v>
      </c>
      <c r="B470" s="14">
        <v>141.30198836</v>
      </c>
      <c r="C470" s="14">
        <v>149.46268246</v>
      </c>
      <c r="D470" s="14">
        <v>153.02436270999999</v>
      </c>
      <c r="E470" s="14">
        <v>160.37966746999999</v>
      </c>
      <c r="F470" s="14">
        <v>188.07629213999999</v>
      </c>
      <c r="G470" s="14">
        <v>167.32699842</v>
      </c>
      <c r="H470" s="14">
        <v>131.23839683</v>
      </c>
      <c r="I470" s="14">
        <v>170.76751992999999</v>
      </c>
      <c r="J470" s="14">
        <v>339.63573083</v>
      </c>
      <c r="K470" s="14">
        <v>82.782534549999994</v>
      </c>
      <c r="L470" s="14">
        <v>130.02877168000001</v>
      </c>
      <c r="M470" s="14">
        <v>138.76295500000001</v>
      </c>
      <c r="N470" s="14">
        <v>58.240545519999998</v>
      </c>
      <c r="O470" s="14">
        <v>108.27504982000001</v>
      </c>
      <c r="P470" s="14">
        <v>378.07168367000003</v>
      </c>
      <c r="Q470" s="14">
        <v>318.8397003</v>
      </c>
      <c r="R470" s="14">
        <v>358.16442381000002</v>
      </c>
      <c r="S470" s="8" t="s">
        <v>41</v>
      </c>
    </row>
    <row r="471" spans="1:19" s="6" customFormat="1">
      <c r="A471" s="19" t="s">
        <v>42</v>
      </c>
      <c r="B471" s="20">
        <f t="shared" ref="B471:R471" si="40">SUM(B453:B470)-B453-B456</f>
        <v>84034.809628529998</v>
      </c>
      <c r="C471" s="20">
        <f t="shared" si="40"/>
        <v>102423.50798840997</v>
      </c>
      <c r="D471" s="20">
        <f t="shared" si="40"/>
        <v>104415.30237703997</v>
      </c>
      <c r="E471" s="20">
        <f t="shared" si="40"/>
        <v>98518.378602490018</v>
      </c>
      <c r="F471" s="20">
        <f t="shared" si="40"/>
        <v>97503.658497249955</v>
      </c>
      <c r="G471" s="20">
        <f t="shared" si="40"/>
        <v>100555.75021339001</v>
      </c>
      <c r="H471" s="20">
        <f t="shared" si="40"/>
        <v>102896.55963519</v>
      </c>
      <c r="I471" s="20">
        <f t="shared" si="40"/>
        <v>113594.90199085002</v>
      </c>
      <c r="J471" s="20">
        <f t="shared" si="40"/>
        <v>128735.41054000999</v>
      </c>
      <c r="K471" s="20">
        <f t="shared" si="40"/>
        <v>132947.82352841002</v>
      </c>
      <c r="L471" s="20">
        <f t="shared" si="40"/>
        <v>136601.54938874004</v>
      </c>
      <c r="M471" s="20">
        <f t="shared" si="40"/>
        <v>148726.76656433992</v>
      </c>
      <c r="N471" s="20">
        <f t="shared" si="40"/>
        <v>156535.06072519004</v>
      </c>
      <c r="O471" s="20">
        <f t="shared" si="40"/>
        <v>156936.38013714994</v>
      </c>
      <c r="P471" s="20">
        <f t="shared" si="40"/>
        <v>172268.74142418988</v>
      </c>
      <c r="Q471" s="20">
        <f t="shared" si="40"/>
        <v>186784.59398148008</v>
      </c>
      <c r="R471" s="20">
        <f t="shared" si="40"/>
        <v>202013.50531027003</v>
      </c>
      <c r="S471" s="19" t="s">
        <v>45</v>
      </c>
    </row>
    <row r="472" spans="1:19" s="6" customFormat="1">
      <c r="A472" s="11" t="s">
        <v>43</v>
      </c>
      <c r="B472" s="17">
        <f t="shared" ref="B472:R472" si="41">(SUM(B453:B470)-B453-B456)*1000/B473</f>
        <v>33368.184124371444</v>
      </c>
      <c r="C472" s="17">
        <f t="shared" si="41"/>
        <v>40292.247094794002</v>
      </c>
      <c r="D472" s="17">
        <f t="shared" si="41"/>
        <v>40821.778702483163</v>
      </c>
      <c r="E472" s="17">
        <f t="shared" si="41"/>
        <v>38222.559764607613</v>
      </c>
      <c r="F472" s="17">
        <f t="shared" si="41"/>
        <v>37538.7625832177</v>
      </c>
      <c r="G472" s="17">
        <f t="shared" si="41"/>
        <v>38535.331185003852</v>
      </c>
      <c r="H472" s="17">
        <f t="shared" si="41"/>
        <v>39035.098861946557</v>
      </c>
      <c r="I472" s="17">
        <f t="shared" si="41"/>
        <v>42671.98011413389</v>
      </c>
      <c r="J472" s="17">
        <f t="shared" si="41"/>
        <v>47908.51824023886</v>
      </c>
      <c r="K472" s="17">
        <f t="shared" si="41"/>
        <v>49040.286186167279</v>
      </c>
      <c r="L472" s="17">
        <f t="shared" si="41"/>
        <v>49948.004712734597</v>
      </c>
      <c r="M472" s="17">
        <f t="shared" si="41"/>
        <v>53991.597618386193</v>
      </c>
      <c r="N472" s="17">
        <f t="shared" si="41"/>
        <v>56443.079798476647</v>
      </c>
      <c r="O472" s="17">
        <f t="shared" si="41"/>
        <v>56247.663212000567</v>
      </c>
      <c r="P472" s="17">
        <f t="shared" si="41"/>
        <v>61408.641697435334</v>
      </c>
      <c r="Q472" s="17">
        <f t="shared" si="41"/>
        <v>66252.352181393217</v>
      </c>
      <c r="R472" s="17">
        <f t="shared" si="41"/>
        <v>71405.193960044067</v>
      </c>
      <c r="S472" s="11" t="s">
        <v>46</v>
      </c>
    </row>
    <row r="473" spans="1:19" s="6" customFormat="1">
      <c r="A473" s="12" t="s">
        <v>44</v>
      </c>
      <c r="B473" s="18">
        <v>2518.4112301499999</v>
      </c>
      <c r="C473" s="18">
        <v>2542.0152851600001</v>
      </c>
      <c r="D473" s="18">
        <v>2557.8332374500001</v>
      </c>
      <c r="E473" s="18">
        <v>2577.4929572800002</v>
      </c>
      <c r="F473" s="18">
        <v>2597.4126952400002</v>
      </c>
      <c r="G473" s="18">
        <v>2609.4430000000002</v>
      </c>
      <c r="H473" s="18">
        <v>2636.0010000000002</v>
      </c>
      <c r="I473" s="18">
        <v>2662.049</v>
      </c>
      <c r="J473" s="18">
        <v>2687.1089999999999</v>
      </c>
      <c r="K473" s="18">
        <v>2710.9920000000002</v>
      </c>
      <c r="L473" s="18">
        <v>2734.875</v>
      </c>
      <c r="M473" s="18">
        <v>2754.6280000000002</v>
      </c>
      <c r="N473" s="18">
        <v>2773.326</v>
      </c>
      <c r="O473" s="18">
        <v>2790.096</v>
      </c>
      <c r="P473" s="18">
        <v>2805.2849999999999</v>
      </c>
      <c r="Q473" s="18">
        <v>2819.29</v>
      </c>
      <c r="R473" s="18">
        <v>2829.1149999999998</v>
      </c>
      <c r="S473" s="12" t="s">
        <v>47</v>
      </c>
    </row>
    <row r="474" spans="1:19" s="29" customFormat="1"/>
    <row r="475" spans="1:19" s="29" customFormat="1"/>
    <row r="476" spans="1:19" s="29" customFormat="1">
      <c r="A476" s="30" t="s">
        <v>48</v>
      </c>
      <c r="S476" s="31" t="s">
        <v>49</v>
      </c>
    </row>
    <row r="477" spans="1:19" s="29" customFormat="1"/>
    <row r="478" spans="1:19" s="29" customFormat="1">
      <c r="A478" s="30" t="s">
        <v>74</v>
      </c>
      <c r="I478" s="31" t="s">
        <v>3</v>
      </c>
      <c r="J478" s="30" t="s">
        <v>4</v>
      </c>
      <c r="S478" s="31" t="s">
        <v>75</v>
      </c>
    </row>
    <row r="479" spans="1:19">
      <c r="A479" s="4"/>
      <c r="B479" s="5">
        <v>1995</v>
      </c>
      <c r="C479" s="5">
        <v>1996</v>
      </c>
      <c r="D479" s="5">
        <v>1997</v>
      </c>
      <c r="E479" s="5">
        <v>1998</v>
      </c>
      <c r="F479" s="5">
        <v>1999</v>
      </c>
      <c r="G479" s="5">
        <v>2000</v>
      </c>
      <c r="H479" s="5">
        <v>2001</v>
      </c>
      <c r="I479" s="5">
        <v>2002</v>
      </c>
      <c r="J479" s="5">
        <v>2003</v>
      </c>
      <c r="K479" s="5">
        <v>2004</v>
      </c>
      <c r="L479" s="5">
        <v>2005</v>
      </c>
      <c r="M479" s="5">
        <v>2006</v>
      </c>
      <c r="N479" s="5">
        <v>2007</v>
      </c>
      <c r="O479" s="5">
        <v>2008</v>
      </c>
      <c r="P479" s="5">
        <v>2009</v>
      </c>
      <c r="Q479" s="5">
        <v>2010</v>
      </c>
      <c r="R479" s="5">
        <v>2011</v>
      </c>
      <c r="S479" s="4"/>
    </row>
    <row r="480" spans="1:19" s="6" customFormat="1">
      <c r="A480" s="7" t="s">
        <v>6</v>
      </c>
      <c r="B480" s="13">
        <v>12298.863812739926</v>
      </c>
      <c r="C480" s="13">
        <v>13360.264554401279</v>
      </c>
      <c r="D480" s="13">
        <v>13148.072228913359</v>
      </c>
      <c r="E480" s="13">
        <v>12853.84204801592</v>
      </c>
      <c r="F480" s="13">
        <v>12822.449569441653</v>
      </c>
      <c r="G480" s="13">
        <v>14289.712100377856</v>
      </c>
      <c r="H480" s="13">
        <v>14148.378559347917</v>
      </c>
      <c r="I480" s="13">
        <v>13798.657699359999</v>
      </c>
      <c r="J480" s="13">
        <v>16741.073778689999</v>
      </c>
      <c r="K480" s="13">
        <v>15687.469361636304</v>
      </c>
      <c r="L480" s="13">
        <v>14533.828298625849</v>
      </c>
      <c r="M480" s="13">
        <v>17364.992678274732</v>
      </c>
      <c r="N480" s="13">
        <v>18797.047507195679</v>
      </c>
      <c r="O480" s="13">
        <v>19205.328406951172</v>
      </c>
      <c r="P480" s="13">
        <v>19192.460234618331</v>
      </c>
      <c r="Q480" s="13">
        <v>17729.08340471538</v>
      </c>
      <c r="R480" s="13">
        <v>21343.660877661161</v>
      </c>
      <c r="S480" s="7" t="s">
        <v>7</v>
      </c>
    </row>
    <row r="481" spans="1:19" s="6" customFormat="1">
      <c r="A481" s="8" t="s">
        <v>8</v>
      </c>
      <c r="B481" s="14">
        <v>12000.954511265822</v>
      </c>
      <c r="C481" s="14">
        <v>13035.679046733527</v>
      </c>
      <c r="D481" s="14">
        <v>12865.31250368874</v>
      </c>
      <c r="E481" s="14">
        <v>12598.180935214839</v>
      </c>
      <c r="F481" s="14">
        <v>12611.544940874619</v>
      </c>
      <c r="G481" s="14">
        <v>13989.654776075657</v>
      </c>
      <c r="H481" s="14">
        <v>13849.632819180322</v>
      </c>
      <c r="I481" s="14">
        <v>13522.847348449999</v>
      </c>
      <c r="J481" s="14">
        <v>16499.34387619</v>
      </c>
      <c r="K481" s="14">
        <v>15519.028053546392</v>
      </c>
      <c r="L481" s="14">
        <v>14324.405247730385</v>
      </c>
      <c r="M481" s="14">
        <v>17180.440602588009</v>
      </c>
      <c r="N481" s="14">
        <v>18609.400576355354</v>
      </c>
      <c r="O481" s="14">
        <v>18926.343396921533</v>
      </c>
      <c r="P481" s="14">
        <v>18907.584009524715</v>
      </c>
      <c r="Q481" s="14">
        <v>17427.875632774856</v>
      </c>
      <c r="R481" s="14">
        <v>20991.60572746081</v>
      </c>
      <c r="S481" s="8" t="s">
        <v>9</v>
      </c>
    </row>
    <row r="482" spans="1:19" s="6" customFormat="1">
      <c r="A482" s="9" t="s">
        <v>10</v>
      </c>
      <c r="B482" s="15">
        <v>318.45268529493728</v>
      </c>
      <c r="C482" s="15">
        <v>347.28035464932879</v>
      </c>
      <c r="D482" s="15">
        <v>296.98873654618575</v>
      </c>
      <c r="E482" s="15">
        <v>264.89413519613595</v>
      </c>
      <c r="F482" s="15">
        <v>211.55602356191136</v>
      </c>
      <c r="G482" s="15">
        <v>299.04323477416773</v>
      </c>
      <c r="H482" s="15">
        <v>297.4778728164768</v>
      </c>
      <c r="I482" s="15">
        <v>275.81035091000001</v>
      </c>
      <c r="J482" s="15">
        <v>241.72990249</v>
      </c>
      <c r="K482" s="15">
        <v>169.30187319133921</v>
      </c>
      <c r="L482" s="15">
        <v>213.16861878427954</v>
      </c>
      <c r="M482" s="15">
        <v>174.01463298256803</v>
      </c>
      <c r="N482" s="15">
        <v>173.11361996732728</v>
      </c>
      <c r="O482" s="15">
        <v>294.71911416559993</v>
      </c>
      <c r="P482" s="15">
        <v>305.39732307318337</v>
      </c>
      <c r="Q482" s="15">
        <v>333.67240698295365</v>
      </c>
      <c r="R482" s="15">
        <v>383.57765829762798</v>
      </c>
      <c r="S482" s="9" t="s">
        <v>11</v>
      </c>
    </row>
    <row r="483" spans="1:19" s="6" customFormat="1">
      <c r="A483" s="10" t="s">
        <v>12</v>
      </c>
      <c r="B483" s="16">
        <v>82899.679220836959</v>
      </c>
      <c r="C483" s="16">
        <v>100061.29977333265</v>
      </c>
      <c r="D483" s="16">
        <v>100425.78891810625</v>
      </c>
      <c r="E483" s="16">
        <v>86427.294042435678</v>
      </c>
      <c r="F483" s="16">
        <v>89094.5754206532</v>
      </c>
      <c r="G483" s="16">
        <v>89674.498848749325</v>
      </c>
      <c r="H483" s="16">
        <v>90499.90526953424</v>
      </c>
      <c r="I483" s="16">
        <v>99796.244292910007</v>
      </c>
      <c r="J483" s="16">
        <v>106774.51057173</v>
      </c>
      <c r="K483" s="16">
        <v>108187.09912332914</v>
      </c>
      <c r="L483" s="16">
        <v>107670.07011446259</v>
      </c>
      <c r="M483" s="16">
        <v>109408.39921479265</v>
      </c>
      <c r="N483" s="16">
        <v>111502.65846569808</v>
      </c>
      <c r="O483" s="16">
        <v>104599.18688956494</v>
      </c>
      <c r="P483" s="16">
        <v>109968.01074129815</v>
      </c>
      <c r="Q483" s="16">
        <v>115283.25197705333</v>
      </c>
      <c r="R483" s="16">
        <v>121201.88081361759</v>
      </c>
      <c r="S483" s="10" t="s">
        <v>13</v>
      </c>
    </row>
    <row r="484" spans="1:19" s="6" customFormat="1">
      <c r="A484" s="9" t="s">
        <v>14</v>
      </c>
      <c r="B484" s="15">
        <v>737.06599641438231</v>
      </c>
      <c r="C484" s="15">
        <v>880.27209910066676</v>
      </c>
      <c r="D484" s="15">
        <v>793.85650225588734</v>
      </c>
      <c r="E484" s="15">
        <v>548.1800864992091</v>
      </c>
      <c r="F484" s="15">
        <v>667.80558486802909</v>
      </c>
      <c r="G484" s="15">
        <v>600.28353155547518</v>
      </c>
      <c r="H484" s="15">
        <v>617.26090722439562</v>
      </c>
      <c r="I484" s="15">
        <v>646.03490112999998</v>
      </c>
      <c r="J484" s="15">
        <v>658.13578593</v>
      </c>
      <c r="K484" s="15">
        <v>633.31073160077733</v>
      </c>
      <c r="L484" s="15">
        <v>661.41847651044748</v>
      </c>
      <c r="M484" s="15">
        <v>920.68196155583917</v>
      </c>
      <c r="N484" s="15">
        <v>991.81259103976606</v>
      </c>
      <c r="O484" s="15">
        <v>745.33812111346924</v>
      </c>
      <c r="P484" s="15">
        <v>853.5436534020547</v>
      </c>
      <c r="Q484" s="15">
        <v>828.75857843037568</v>
      </c>
      <c r="R484" s="15">
        <v>830.81014290568226</v>
      </c>
      <c r="S484" s="9" t="s">
        <v>15</v>
      </c>
    </row>
    <row r="485" spans="1:19" s="6" customFormat="1">
      <c r="A485" s="8" t="s">
        <v>16</v>
      </c>
      <c r="B485" s="14">
        <v>24571.015065630196</v>
      </c>
      <c r="C485" s="14">
        <v>34309.561572955623</v>
      </c>
      <c r="D485" s="14">
        <v>35304.513169570077</v>
      </c>
      <c r="E485" s="14">
        <v>29792.128516634439</v>
      </c>
      <c r="F485" s="14">
        <v>30558.246805533992</v>
      </c>
      <c r="G485" s="14">
        <v>30050.967345562272</v>
      </c>
      <c r="H485" s="14">
        <v>29900.889772704497</v>
      </c>
      <c r="I485" s="14">
        <v>35742.504654889999</v>
      </c>
      <c r="J485" s="14">
        <v>39436.045026300002</v>
      </c>
      <c r="K485" s="14">
        <v>39504.111338509239</v>
      </c>
      <c r="L485" s="14">
        <v>36593.653118618749</v>
      </c>
      <c r="M485" s="14">
        <v>38451.258786137776</v>
      </c>
      <c r="N485" s="14">
        <v>38221.890210936814</v>
      </c>
      <c r="O485" s="14">
        <v>35225.083871449155</v>
      </c>
      <c r="P485" s="14">
        <v>35939.167074315563</v>
      </c>
      <c r="Q485" s="14">
        <v>36449.643605998077</v>
      </c>
      <c r="R485" s="14">
        <v>39295.901568454028</v>
      </c>
      <c r="S485" s="8" t="s">
        <v>17</v>
      </c>
    </row>
    <row r="486" spans="1:19" s="6" customFormat="1">
      <c r="A486" s="9" t="s">
        <v>18</v>
      </c>
      <c r="B486" s="15">
        <v>1738.0605664818277</v>
      </c>
      <c r="C486" s="15">
        <v>1984.4142601553713</v>
      </c>
      <c r="D486" s="15">
        <v>2165.64462133903</v>
      </c>
      <c r="E486" s="15">
        <v>2260.3976978629598</v>
      </c>
      <c r="F486" s="15">
        <v>2169.4939542749548</v>
      </c>
      <c r="G486" s="15">
        <v>2551.7969535056959</v>
      </c>
      <c r="H486" s="15">
        <v>2594.4471477484026</v>
      </c>
      <c r="I486" s="15">
        <v>2711.1239658999998</v>
      </c>
      <c r="J486" s="15">
        <v>2753.0379745800001</v>
      </c>
      <c r="K486" s="15">
        <v>2851.7122429351043</v>
      </c>
      <c r="L486" s="15">
        <v>3051.0709087769064</v>
      </c>
      <c r="M486" s="15">
        <v>3248.5222499958895</v>
      </c>
      <c r="N486" s="15">
        <v>3537.2439594089519</v>
      </c>
      <c r="O486" s="15">
        <v>3778.6581946095043</v>
      </c>
      <c r="P486" s="15">
        <v>4184.6835595230777</v>
      </c>
      <c r="Q486" s="15">
        <v>4651.9998918672381</v>
      </c>
      <c r="R486" s="15">
        <v>5066.6561846906234</v>
      </c>
      <c r="S486" s="9" t="s">
        <v>19</v>
      </c>
    </row>
    <row r="487" spans="1:19" s="6" customFormat="1">
      <c r="A487" s="8" t="s">
        <v>20</v>
      </c>
      <c r="B487" s="14">
        <v>10894.02435448683</v>
      </c>
      <c r="C487" s="14">
        <v>12558.826163792515</v>
      </c>
      <c r="D487" s="14">
        <v>11824.860232308611</v>
      </c>
      <c r="E487" s="14">
        <v>5446.3669816562024</v>
      </c>
      <c r="F487" s="14">
        <v>6511.5639761125794</v>
      </c>
      <c r="G487" s="14">
        <v>6485.2843254532454</v>
      </c>
      <c r="H487" s="14">
        <v>6144.3744910457508</v>
      </c>
      <c r="I487" s="14">
        <v>6232.84726546</v>
      </c>
      <c r="J487" s="14">
        <v>6563.6165361399999</v>
      </c>
      <c r="K487" s="14">
        <v>7027.6868176209791</v>
      </c>
      <c r="L487" s="14">
        <v>7775.7307608478059</v>
      </c>
      <c r="M487" s="14">
        <v>7030.1811147089011</v>
      </c>
      <c r="N487" s="14">
        <v>7141.0284456464879</v>
      </c>
      <c r="O487" s="14">
        <v>6078.2625711278006</v>
      </c>
      <c r="P487" s="14">
        <v>6924.0296345271681</v>
      </c>
      <c r="Q487" s="14">
        <v>7755.6454467715103</v>
      </c>
      <c r="R487" s="14">
        <v>9291.8613412961549</v>
      </c>
      <c r="S487" s="8" t="s">
        <v>21</v>
      </c>
    </row>
    <row r="488" spans="1:19" s="6" customFormat="1" ht="60.75">
      <c r="A488" s="9" t="s">
        <v>22</v>
      </c>
      <c r="B488" s="15">
        <v>14401.827190474256</v>
      </c>
      <c r="C488" s="15">
        <v>17185.948423068166</v>
      </c>
      <c r="D488" s="15">
        <v>17194.707629571632</v>
      </c>
      <c r="E488" s="15">
        <v>14207.700122742664</v>
      </c>
      <c r="F488" s="15">
        <v>13910.940517598534</v>
      </c>
      <c r="G488" s="15">
        <v>14050.735585934641</v>
      </c>
      <c r="H488" s="15">
        <v>14405.352914130242</v>
      </c>
      <c r="I488" s="15">
        <v>15002.586994110001</v>
      </c>
      <c r="J488" s="15">
        <v>16242.040863069999</v>
      </c>
      <c r="K488" s="15">
        <v>15725.847764853703</v>
      </c>
      <c r="L488" s="15">
        <v>15071.725773713446</v>
      </c>
      <c r="M488" s="15">
        <v>15909.546887543092</v>
      </c>
      <c r="N488" s="15">
        <v>16961.787894899069</v>
      </c>
      <c r="O488" s="15">
        <v>16527.757117589164</v>
      </c>
      <c r="P488" s="15">
        <v>17696.310639442014</v>
      </c>
      <c r="Q488" s="15">
        <v>18106.375469207971</v>
      </c>
      <c r="R488" s="15">
        <v>17082.23683404754</v>
      </c>
      <c r="S488" s="9" t="s">
        <v>23</v>
      </c>
    </row>
    <row r="489" spans="1:19" s="6" customFormat="1">
      <c r="A489" s="8" t="s">
        <v>24</v>
      </c>
      <c r="B489" s="14">
        <v>4801.4930502559619</v>
      </c>
      <c r="C489" s="14">
        <v>4633.7628379439911</v>
      </c>
      <c r="D489" s="14">
        <v>3921.4480933444129</v>
      </c>
      <c r="E489" s="14">
        <v>3893.2672231319061</v>
      </c>
      <c r="F489" s="14">
        <v>4093.1672593602025</v>
      </c>
      <c r="G489" s="14">
        <v>3885.4033389794381</v>
      </c>
      <c r="H489" s="14">
        <v>3714.0448378210899</v>
      </c>
      <c r="I489" s="14">
        <v>3423.36177808</v>
      </c>
      <c r="J489" s="14">
        <v>3395.9974705600002</v>
      </c>
      <c r="K489" s="14">
        <v>4240.1599924519051</v>
      </c>
      <c r="L489" s="14">
        <v>4053.9313824189658</v>
      </c>
      <c r="M489" s="14">
        <v>3592.8192247091133</v>
      </c>
      <c r="N489" s="14">
        <v>3426.3411288504581</v>
      </c>
      <c r="O489" s="14">
        <v>3078.7378895414554</v>
      </c>
      <c r="P489" s="14">
        <v>3111.3033184473252</v>
      </c>
      <c r="Q489" s="14">
        <v>3236.7080328796219</v>
      </c>
      <c r="R489" s="14">
        <v>3597.4478708687407</v>
      </c>
      <c r="S489" s="8" t="s">
        <v>25</v>
      </c>
    </row>
    <row r="490" spans="1:19" s="6" customFormat="1">
      <c r="A490" s="9" t="s">
        <v>26</v>
      </c>
      <c r="B490" s="15">
        <v>3114.5187325910892</v>
      </c>
      <c r="C490" s="15">
        <v>3888.3057140492988</v>
      </c>
      <c r="D490" s="15">
        <v>3904.651654929417</v>
      </c>
      <c r="E490" s="15">
        <v>4168.105294462749</v>
      </c>
      <c r="F490" s="15">
        <v>4106.9617006277476</v>
      </c>
      <c r="G490" s="15">
        <v>4140.6751057923557</v>
      </c>
      <c r="H490" s="15">
        <v>4593.0688294755182</v>
      </c>
      <c r="I490" s="15">
        <v>5009.07858958</v>
      </c>
      <c r="J490" s="15">
        <v>5261.8148941299987</v>
      </c>
      <c r="K490" s="15">
        <v>5184.2633473004225</v>
      </c>
      <c r="L490" s="15">
        <v>5481.6616874248984</v>
      </c>
      <c r="M490" s="15">
        <v>5664.8139174648095</v>
      </c>
      <c r="N490" s="15">
        <v>5742.344965439208</v>
      </c>
      <c r="O490" s="15">
        <v>6140.7366689586152</v>
      </c>
      <c r="P490" s="15">
        <v>5920.8736015057366</v>
      </c>
      <c r="Q490" s="15">
        <v>6152.7697618633547</v>
      </c>
      <c r="R490" s="15">
        <v>5869.3041009943445</v>
      </c>
      <c r="S490" s="9" t="s">
        <v>27</v>
      </c>
    </row>
    <row r="491" spans="1:19" s="6" customFormat="1">
      <c r="A491" s="8" t="s">
        <v>28</v>
      </c>
      <c r="B491" s="14">
        <v>4595.4131833185429</v>
      </c>
      <c r="C491" s="14">
        <v>5341.4963428279661</v>
      </c>
      <c r="D491" s="14">
        <v>4767.2555066608293</v>
      </c>
      <c r="E491" s="14">
        <v>4190.8630894949001</v>
      </c>
      <c r="F491" s="14">
        <v>2983.629487007579</v>
      </c>
      <c r="G491" s="14">
        <v>2929.8765544719495</v>
      </c>
      <c r="H491" s="14">
        <v>3063.1200545688157</v>
      </c>
      <c r="I491" s="14">
        <v>3310.0658366399998</v>
      </c>
      <c r="J491" s="14">
        <v>3511.3188524999996</v>
      </c>
      <c r="K491" s="14">
        <v>3724.6689799990113</v>
      </c>
      <c r="L491" s="14">
        <v>3978.6351610073366</v>
      </c>
      <c r="M491" s="14">
        <v>4454.1093488516744</v>
      </c>
      <c r="N491" s="14">
        <v>4804.4108466818343</v>
      </c>
      <c r="O491" s="14">
        <v>4459.016659783053</v>
      </c>
      <c r="P491" s="14">
        <v>5581.3816919295259</v>
      </c>
      <c r="Q491" s="14">
        <v>5559.856017354351</v>
      </c>
      <c r="R491" s="14">
        <v>5862.4171737570123</v>
      </c>
      <c r="S491" s="8" t="s">
        <v>29</v>
      </c>
    </row>
    <row r="492" spans="1:19" s="6" customFormat="1" ht="40.5">
      <c r="A492" s="9" t="s">
        <v>30</v>
      </c>
      <c r="B492" s="15">
        <v>2619.167359953824</v>
      </c>
      <c r="C492" s="15">
        <v>3088.730803485224</v>
      </c>
      <c r="D492" s="15">
        <v>3560.3079583486283</v>
      </c>
      <c r="E492" s="15">
        <v>3921.3985238674486</v>
      </c>
      <c r="F492" s="15">
        <v>4490.2504777444592</v>
      </c>
      <c r="G492" s="15">
        <v>4697.6333831985112</v>
      </c>
      <c r="H492" s="15">
        <v>4764.6301992387853</v>
      </c>
      <c r="I492" s="15">
        <v>5529.8166751899998</v>
      </c>
      <c r="J492" s="15">
        <v>6091.8045883799996</v>
      </c>
      <c r="K492" s="15">
        <v>6443.8773045509433</v>
      </c>
      <c r="L492" s="15">
        <v>6491.9539513106738</v>
      </c>
      <c r="M492" s="15">
        <v>6747.9823086879105</v>
      </c>
      <c r="N492" s="15">
        <v>7542.9219945149343</v>
      </c>
      <c r="O492" s="15">
        <v>7914.8000037789889</v>
      </c>
      <c r="P492" s="15">
        <v>8707.4558694846091</v>
      </c>
      <c r="Q492" s="15">
        <v>8270.4458478971264</v>
      </c>
      <c r="R492" s="15">
        <v>8458.0197619363189</v>
      </c>
      <c r="S492" s="9" t="s">
        <v>31</v>
      </c>
    </row>
    <row r="493" spans="1:19" s="6" customFormat="1" ht="40.5">
      <c r="A493" s="8" t="s">
        <v>32</v>
      </c>
      <c r="B493" s="14">
        <v>6686.8191257554254</v>
      </c>
      <c r="C493" s="14">
        <v>6988.1133192864709</v>
      </c>
      <c r="D493" s="14">
        <v>7044.4834882191053</v>
      </c>
      <c r="E493" s="14">
        <v>7348.9657507575557</v>
      </c>
      <c r="F493" s="14">
        <v>8787.9877391257014</v>
      </c>
      <c r="G493" s="14">
        <v>9420.6810248324509</v>
      </c>
      <c r="H493" s="14">
        <v>9997.0136233252888</v>
      </c>
      <c r="I493" s="14">
        <v>11379.7006</v>
      </c>
      <c r="J493" s="14">
        <v>11449.13709824</v>
      </c>
      <c r="K493" s="14">
        <v>10928.901206106153</v>
      </c>
      <c r="L493" s="14">
        <v>12253.986467994013</v>
      </c>
      <c r="M493" s="14">
        <v>10487.044468703411</v>
      </c>
      <c r="N493" s="14">
        <v>10146.277325316763</v>
      </c>
      <c r="O493" s="14">
        <v>7469.245795531845</v>
      </c>
      <c r="P493" s="14">
        <v>7565.6680637109248</v>
      </c>
      <c r="Q493" s="14">
        <v>10229.094129096156</v>
      </c>
      <c r="R493" s="14">
        <v>10855.149903666526</v>
      </c>
      <c r="S493" s="8" t="s">
        <v>33</v>
      </c>
    </row>
    <row r="494" spans="1:19" s="6" customFormat="1">
      <c r="A494" s="9" t="s">
        <v>34</v>
      </c>
      <c r="B494" s="15">
        <v>6088.1379047725432</v>
      </c>
      <c r="C494" s="15">
        <v>6168.4331287964033</v>
      </c>
      <c r="D494" s="15">
        <v>6584.3482330848756</v>
      </c>
      <c r="E494" s="15">
        <v>6890.5770650186059</v>
      </c>
      <c r="F494" s="15">
        <v>6776.9728933978167</v>
      </c>
      <c r="G494" s="15">
        <v>6793.8435550430786</v>
      </c>
      <c r="H494" s="15">
        <v>6793.7085169807315</v>
      </c>
      <c r="I494" s="15">
        <v>6705.0885024099998</v>
      </c>
      <c r="J494" s="15">
        <v>7148.260034410001</v>
      </c>
      <c r="K494" s="15">
        <v>7398.2297847383516</v>
      </c>
      <c r="L494" s="15">
        <v>7740.4057686903097</v>
      </c>
      <c r="M494" s="15">
        <v>8431.5232659146022</v>
      </c>
      <c r="N494" s="15">
        <v>8978.7764569231313</v>
      </c>
      <c r="O494" s="15">
        <v>9074.4168863759678</v>
      </c>
      <c r="P494" s="15">
        <v>8971.958343056287</v>
      </c>
      <c r="Q494" s="15">
        <v>9459.7532989026895</v>
      </c>
      <c r="R494" s="15">
        <v>9858.1314294523108</v>
      </c>
      <c r="S494" s="9" t="s">
        <v>35</v>
      </c>
    </row>
    <row r="495" spans="1:19" s="6" customFormat="1">
      <c r="A495" s="8" t="s">
        <v>36</v>
      </c>
      <c r="B495" s="14">
        <v>1735.8346887604173</v>
      </c>
      <c r="C495" s="14">
        <v>1673.1599799269898</v>
      </c>
      <c r="D495" s="14">
        <v>1693.5433420439927</v>
      </c>
      <c r="E495" s="14">
        <v>1853.0690855492189</v>
      </c>
      <c r="F495" s="14">
        <v>2160.5266204529817</v>
      </c>
      <c r="G495" s="14">
        <v>2125.7758937909539</v>
      </c>
      <c r="H495" s="14">
        <v>2025.7426023905607</v>
      </c>
      <c r="I495" s="14">
        <v>2262.7611445900002</v>
      </c>
      <c r="J495" s="14">
        <v>2156.7630808899999</v>
      </c>
      <c r="K495" s="14">
        <v>2457.1261080879663</v>
      </c>
      <c r="L495" s="14">
        <v>2375.1890644256523</v>
      </c>
      <c r="M495" s="14">
        <v>2523.4129989236226</v>
      </c>
      <c r="N495" s="14">
        <v>2569.3170308954504</v>
      </c>
      <c r="O495" s="14">
        <v>2910.1501523988973</v>
      </c>
      <c r="P495" s="14">
        <v>3043.346229763396</v>
      </c>
      <c r="Q495" s="14">
        <v>3102.1701338635985</v>
      </c>
      <c r="R495" s="14">
        <v>3391.7641898028301</v>
      </c>
      <c r="S495" s="8" t="s">
        <v>37</v>
      </c>
    </row>
    <row r="496" spans="1:19" s="6" customFormat="1" ht="40.5">
      <c r="A496" s="9" t="s">
        <v>38</v>
      </c>
      <c r="B496" s="15">
        <v>1507.1059587807913</v>
      </c>
      <c r="C496" s="15">
        <v>1668.4198902795322</v>
      </c>
      <c r="D496" s="15">
        <v>1784.6478443305039</v>
      </c>
      <c r="E496" s="15">
        <v>1831.9050634622638</v>
      </c>
      <c r="F496" s="15">
        <v>1769.198526745249</v>
      </c>
      <c r="G496" s="15">
        <v>1813.8402947003647</v>
      </c>
      <c r="H496" s="15">
        <v>1825.3478950951092</v>
      </c>
      <c r="I496" s="15">
        <v>1670.5058649499999</v>
      </c>
      <c r="J496" s="15">
        <v>1773.3288806800001</v>
      </c>
      <c r="K496" s="15">
        <v>2049.4830853496819</v>
      </c>
      <c r="L496" s="15">
        <v>2104.1780610327528</v>
      </c>
      <c r="M496" s="15">
        <v>1951.4588929193442</v>
      </c>
      <c r="N496" s="15">
        <v>1612.7351452677324</v>
      </c>
      <c r="O496" s="15">
        <v>1659.2487800388376</v>
      </c>
      <c r="P496" s="15">
        <v>1693.4156294842285</v>
      </c>
      <c r="Q496" s="15">
        <v>1574.8307953678229</v>
      </c>
      <c r="R496" s="15">
        <v>1711.1751114345964</v>
      </c>
      <c r="S496" s="9" t="s">
        <v>39</v>
      </c>
    </row>
    <row r="497" spans="1:19" s="6" customFormat="1">
      <c r="A497" s="8" t="s">
        <v>40</v>
      </c>
      <c r="B497" s="14">
        <v>177.23761356554215</v>
      </c>
      <c r="C497" s="14">
        <v>173.90674139555369</v>
      </c>
      <c r="D497" s="14">
        <v>166.18978449098302</v>
      </c>
      <c r="E497" s="14">
        <v>169.00949185248774</v>
      </c>
      <c r="F497" s="14">
        <v>197.99594868327605</v>
      </c>
      <c r="G497" s="14">
        <v>173.72103828573023</v>
      </c>
      <c r="H497" s="14">
        <v>133.71357773795523</v>
      </c>
      <c r="I497" s="14">
        <v>170.76751992999999</v>
      </c>
      <c r="J497" s="14">
        <v>333.20948585999997</v>
      </c>
      <c r="K497" s="14">
        <v>80.080246793127387</v>
      </c>
      <c r="L497" s="14">
        <v>121.39090794806647</v>
      </c>
      <c r="M497" s="14">
        <v>123.62951711686939</v>
      </c>
      <c r="N497" s="14">
        <v>50.491931695652653</v>
      </c>
      <c r="O497" s="14">
        <v>90.931928469454419</v>
      </c>
      <c r="P497" s="14">
        <v>308.99214616634606</v>
      </c>
      <c r="Q497" s="14">
        <v>257.11654065722365</v>
      </c>
      <c r="R497" s="14">
        <v>276.31638120178121</v>
      </c>
      <c r="S497" s="8" t="s">
        <v>41</v>
      </c>
    </row>
    <row r="498" spans="1:19" s="6" customFormat="1">
      <c r="A498" s="21" t="s">
        <v>50</v>
      </c>
      <c r="B498" s="22">
        <f t="shared" ref="B498:R498" si="42">SUM(B480:B497)-B480-B483</f>
        <v>95987.127987802407</v>
      </c>
      <c r="C498" s="22">
        <f t="shared" si="42"/>
        <v>113926.31067844665</v>
      </c>
      <c r="D498" s="22">
        <f t="shared" si="42"/>
        <v>113872.75930073285</v>
      </c>
      <c r="E498" s="22">
        <f t="shared" si="42"/>
        <v>99385.009063403588</v>
      </c>
      <c r="F498" s="22">
        <f t="shared" si="42"/>
        <v>102007.84245596964</v>
      </c>
      <c r="G498" s="22">
        <f t="shared" si="42"/>
        <v>104009.21594195598</v>
      </c>
      <c r="H498" s="22">
        <f t="shared" si="42"/>
        <v>104719.82606148394</v>
      </c>
      <c r="I498" s="22">
        <f t="shared" si="42"/>
        <v>113594.90199222005</v>
      </c>
      <c r="J498" s="22">
        <f t="shared" si="42"/>
        <v>123515.58435034993</v>
      </c>
      <c r="K498" s="22">
        <f t="shared" si="42"/>
        <v>123937.78887763507</v>
      </c>
      <c r="L498" s="22">
        <f t="shared" si="42"/>
        <v>122292.50535723467</v>
      </c>
      <c r="M498" s="22">
        <f t="shared" si="42"/>
        <v>126891.44017880343</v>
      </c>
      <c r="N498" s="22">
        <f t="shared" si="42"/>
        <v>130509.89412383897</v>
      </c>
      <c r="O498" s="22">
        <f t="shared" si="42"/>
        <v>124373.44715185332</v>
      </c>
      <c r="P498" s="22">
        <f t="shared" si="42"/>
        <v>129715.11078735616</v>
      </c>
      <c r="Q498" s="22">
        <f t="shared" si="42"/>
        <v>133396.71558991499</v>
      </c>
      <c r="R498" s="22">
        <f t="shared" si="42"/>
        <v>142822.37538026692</v>
      </c>
      <c r="S498" s="21" t="s">
        <v>55</v>
      </c>
    </row>
    <row r="499" spans="1:19" s="6" customFormat="1">
      <c r="A499" s="24" t="s">
        <v>51</v>
      </c>
      <c r="B499" s="16">
        <f t="shared" ref="B499:R499" si="43">(SUM(B480:B497)-B480-B483)-B501</f>
        <v>748.99161813726823</v>
      </c>
      <c r="C499" s="16">
        <f t="shared" si="43"/>
        <v>677.9711448844173</v>
      </c>
      <c r="D499" s="16">
        <f t="shared" si="43"/>
        <v>508.63232929701917</v>
      </c>
      <c r="E499" s="16">
        <f t="shared" si="43"/>
        <v>136.71403024847677</v>
      </c>
      <c r="F499" s="16">
        <f t="shared" si="43"/>
        <v>198.12653182711801</v>
      </c>
      <c r="G499" s="16">
        <f t="shared" si="43"/>
        <v>190.47875242085138</v>
      </c>
      <c r="H499" s="16">
        <f t="shared" si="43"/>
        <v>180.53094723440881</v>
      </c>
      <c r="I499" s="16">
        <f t="shared" si="43"/>
        <v>1.3700482668355107E-6</v>
      </c>
      <c r="J499" s="16">
        <f t="shared" si="43"/>
        <v>1.3299431884661317E-6</v>
      </c>
      <c r="K499" s="16">
        <f t="shared" si="43"/>
        <v>-12.734785331544117</v>
      </c>
      <c r="L499" s="16">
        <f t="shared" si="43"/>
        <v>-55.634448772136238</v>
      </c>
      <c r="M499" s="16">
        <f t="shared" si="43"/>
        <v>-91.576670636655763</v>
      </c>
      <c r="N499" s="16">
        <f t="shared" si="43"/>
        <v>4.3235903139284346</v>
      </c>
      <c r="O499" s="16">
        <f t="shared" si="43"/>
        <v>227.19344304849801</v>
      </c>
      <c r="P499" s="16">
        <f t="shared" si="43"/>
        <v>252.31306663709984</v>
      </c>
      <c r="Q499" s="16">
        <f t="shared" si="43"/>
        <v>263.31242444628151</v>
      </c>
      <c r="R499" s="16">
        <f t="shared" si="43"/>
        <v>-626.75946825687424</v>
      </c>
      <c r="S499" s="24" t="s">
        <v>56</v>
      </c>
    </row>
    <row r="500" spans="1:19" s="6" customFormat="1">
      <c r="A500" s="25" t="s">
        <v>52</v>
      </c>
      <c r="B500" s="26">
        <f t="shared" ref="B500:R500" si="44">100*((SUM(B480:B497)-B480-B483)-B501)/B501</f>
        <v>0.78644085939488628</v>
      </c>
      <c r="C500" s="26">
        <f t="shared" si="44"/>
        <v>0.59865879506647779</v>
      </c>
      <c r="D500" s="26">
        <f t="shared" si="44"/>
        <v>0.4486713238881806</v>
      </c>
      <c r="E500" s="26">
        <f t="shared" si="44"/>
        <v>0.13774950008240019</v>
      </c>
      <c r="F500" s="26">
        <f t="shared" si="44"/>
        <v>0.19460473887849786</v>
      </c>
      <c r="G500" s="26">
        <f t="shared" si="44"/>
        <v>0.18347242277962472</v>
      </c>
      <c r="H500" s="26">
        <f t="shared" si="44"/>
        <v>0.17269194998599241</v>
      </c>
      <c r="I500" s="26">
        <f t="shared" si="44"/>
        <v>1.2060825290785207E-9</v>
      </c>
      <c r="J500" s="26">
        <f t="shared" si="44"/>
        <v>1.0767412027198847E-9</v>
      </c>
      <c r="K500" s="26">
        <f t="shared" si="44"/>
        <v>-1.0274087559461404E-2</v>
      </c>
      <c r="L500" s="26">
        <f t="shared" si="44"/>
        <v>-4.5472247359338122E-2</v>
      </c>
      <c r="M500" s="26">
        <f t="shared" si="44"/>
        <v>-7.2117258597844972E-2</v>
      </c>
      <c r="N500" s="26">
        <f t="shared" si="44"/>
        <v>3.3129546089511676E-3</v>
      </c>
      <c r="O500" s="26">
        <f t="shared" si="44"/>
        <v>0.18300467091129369</v>
      </c>
      <c r="P500" s="26">
        <f t="shared" si="44"/>
        <v>0.1948923328394285</v>
      </c>
      <c r="Q500" s="26">
        <f t="shared" si="44"/>
        <v>0.19778088607786584</v>
      </c>
      <c r="R500" s="26">
        <f t="shared" si="44"/>
        <v>-0.43692105143659854</v>
      </c>
      <c r="S500" s="25" t="s">
        <v>57</v>
      </c>
    </row>
    <row r="501" spans="1:19" s="6" customFormat="1">
      <c r="A501" s="21" t="s">
        <v>53</v>
      </c>
      <c r="B501" s="22">
        <v>95238.136369665139</v>
      </c>
      <c r="C501" s="22">
        <v>113248.33953356223</v>
      </c>
      <c r="D501" s="22">
        <v>113364.12697143584</v>
      </c>
      <c r="E501" s="22">
        <v>99248.295033155111</v>
      </c>
      <c r="F501" s="22">
        <v>101809.71592414253</v>
      </c>
      <c r="G501" s="22">
        <v>103818.73718953512</v>
      </c>
      <c r="H501" s="22">
        <v>104539.29511424953</v>
      </c>
      <c r="I501" s="22">
        <v>113594.90199085</v>
      </c>
      <c r="J501" s="22">
        <v>123515.58434901999</v>
      </c>
      <c r="K501" s="22">
        <v>123950.52366296662</v>
      </c>
      <c r="L501" s="22">
        <v>122348.1398060068</v>
      </c>
      <c r="M501" s="22">
        <v>126983.01684944009</v>
      </c>
      <c r="N501" s="22">
        <v>130505.57053352504</v>
      </c>
      <c r="O501" s="22">
        <v>124146.25370880483</v>
      </c>
      <c r="P501" s="22">
        <v>129462.79772071906</v>
      </c>
      <c r="Q501" s="22">
        <v>133133.40316546871</v>
      </c>
      <c r="R501" s="22">
        <v>143449.1348485238</v>
      </c>
      <c r="S501" s="21" t="s">
        <v>58</v>
      </c>
    </row>
    <row r="502" spans="1:19" s="29" customFormat="1">
      <c r="A502" s="23" t="s">
        <v>54</v>
      </c>
      <c r="B502" s="23"/>
      <c r="C502" s="23"/>
      <c r="D502" s="23"/>
      <c r="E502" s="23"/>
      <c r="F502" s="23"/>
      <c r="G502" s="23"/>
      <c r="H502" s="23"/>
      <c r="I502" s="23"/>
      <c r="J502" s="23"/>
      <c r="K502" s="23" t="s">
        <v>59</v>
      </c>
      <c r="L502" s="23"/>
      <c r="M502" s="23"/>
      <c r="N502" s="23"/>
      <c r="O502" s="23"/>
      <c r="P502" s="23"/>
      <c r="Q502" s="23"/>
      <c r="R502" s="23"/>
      <c r="S502" s="23"/>
    </row>
    <row r="503" spans="1:19" s="29" customFormat="1"/>
    <row r="504" spans="1:19" s="29" customFormat="1"/>
    <row r="505" spans="1:19" s="29" customFormat="1">
      <c r="A505" s="30" t="s">
        <v>0</v>
      </c>
      <c r="S505" s="31" t="s">
        <v>1</v>
      </c>
    </row>
    <row r="506" spans="1:19" s="29" customFormat="1"/>
    <row r="507" spans="1:19" s="29" customFormat="1">
      <c r="A507" s="30" t="s">
        <v>76</v>
      </c>
      <c r="I507" s="31" t="s">
        <v>3</v>
      </c>
      <c r="J507" s="30" t="s">
        <v>4</v>
      </c>
      <c r="S507" s="31" t="s">
        <v>77</v>
      </c>
    </row>
    <row r="508" spans="1:19">
      <c r="A508" s="4"/>
      <c r="B508" s="5">
        <v>1995</v>
      </c>
      <c r="C508" s="5">
        <v>1996</v>
      </c>
      <c r="D508" s="5">
        <v>1997</v>
      </c>
      <c r="E508" s="5">
        <v>1998</v>
      </c>
      <c r="F508" s="5">
        <v>1999</v>
      </c>
      <c r="G508" s="5">
        <v>2000</v>
      </c>
      <c r="H508" s="5">
        <v>2001</v>
      </c>
      <c r="I508" s="5">
        <v>2002</v>
      </c>
      <c r="J508" s="5">
        <v>2003</v>
      </c>
      <c r="K508" s="5">
        <v>2004</v>
      </c>
      <c r="L508" s="5">
        <v>2005</v>
      </c>
      <c r="M508" s="5">
        <v>2006</v>
      </c>
      <c r="N508" s="5">
        <v>2007</v>
      </c>
      <c r="O508" s="5">
        <v>2008</v>
      </c>
      <c r="P508" s="5">
        <v>2009</v>
      </c>
      <c r="Q508" s="5">
        <v>2010</v>
      </c>
      <c r="R508" s="5">
        <v>2011</v>
      </c>
      <c r="S508" s="4"/>
    </row>
    <row r="509" spans="1:19" s="6" customFormat="1">
      <c r="A509" s="27" t="s">
        <v>6</v>
      </c>
      <c r="B509" s="28">
        <v>4782.75287106</v>
      </c>
      <c r="C509" s="28">
        <v>5795.5672992600003</v>
      </c>
      <c r="D509" s="28">
        <v>5341.3559302599997</v>
      </c>
      <c r="E509" s="28">
        <v>5729.7468941799998</v>
      </c>
      <c r="F509" s="28">
        <v>5266.1679053400003</v>
      </c>
      <c r="G509" s="28">
        <v>5652.9303247899998</v>
      </c>
      <c r="H509" s="28">
        <v>6773.7328044400001</v>
      </c>
      <c r="I509" s="28">
        <v>5811.8631956500003</v>
      </c>
      <c r="J509" s="28">
        <v>6834.0770678700001</v>
      </c>
      <c r="K509" s="28">
        <v>5853.4912222599996</v>
      </c>
      <c r="L509" s="28">
        <v>5891.62205421</v>
      </c>
      <c r="M509" s="28">
        <v>6520.8584168899997</v>
      </c>
      <c r="N509" s="28">
        <v>7779.9009096899999</v>
      </c>
      <c r="O509" s="28">
        <v>7991.0308155499997</v>
      </c>
      <c r="P509" s="28">
        <v>9155.1449881699991</v>
      </c>
      <c r="Q509" s="28">
        <v>11342.90258405</v>
      </c>
      <c r="R509" s="28">
        <v>12964.000817890001</v>
      </c>
      <c r="S509" s="27" t="s">
        <v>7</v>
      </c>
    </row>
    <row r="510" spans="1:19" s="6" customFormat="1">
      <c r="A510" s="8" t="s">
        <v>8</v>
      </c>
      <c r="B510" s="14">
        <v>4616.3940714</v>
      </c>
      <c r="C510" s="14">
        <v>5474.2879368000004</v>
      </c>
      <c r="D510" s="14">
        <v>5149.03192279</v>
      </c>
      <c r="E510" s="14">
        <v>5503.43225196</v>
      </c>
      <c r="F510" s="14">
        <v>5047.8511807799996</v>
      </c>
      <c r="G510" s="14">
        <v>5470.3219723499997</v>
      </c>
      <c r="H510" s="14">
        <v>6574.7639355399997</v>
      </c>
      <c r="I510" s="14">
        <v>5619.7179422999998</v>
      </c>
      <c r="J510" s="14">
        <v>6523.2918017299999</v>
      </c>
      <c r="K510" s="14">
        <v>5603.50810516</v>
      </c>
      <c r="L510" s="14">
        <v>5670.33510338</v>
      </c>
      <c r="M510" s="14">
        <v>6360.9801377800004</v>
      </c>
      <c r="N510" s="14">
        <v>7597.1153633200001</v>
      </c>
      <c r="O510" s="14">
        <v>7834.7048448799997</v>
      </c>
      <c r="P510" s="14">
        <v>8945.6811930799995</v>
      </c>
      <c r="Q510" s="14">
        <v>11119.657517879999</v>
      </c>
      <c r="R510" s="14">
        <v>12733.53046598</v>
      </c>
      <c r="S510" s="8" t="s">
        <v>9</v>
      </c>
    </row>
    <row r="511" spans="1:19" s="6" customFormat="1">
      <c r="A511" s="9" t="s">
        <v>10</v>
      </c>
      <c r="B511" s="15">
        <v>166.35879947000001</v>
      </c>
      <c r="C511" s="15">
        <v>321.27936226999998</v>
      </c>
      <c r="D511" s="15">
        <v>192.32400730000001</v>
      </c>
      <c r="E511" s="15">
        <v>226.31464201</v>
      </c>
      <c r="F511" s="15">
        <v>218.31672438000001</v>
      </c>
      <c r="G511" s="15">
        <v>182.60835227999999</v>
      </c>
      <c r="H511" s="15">
        <v>198.96886875000001</v>
      </c>
      <c r="I511" s="15">
        <v>192.14525320999999</v>
      </c>
      <c r="J511" s="15">
        <v>310.78526595</v>
      </c>
      <c r="K511" s="15">
        <v>249.98311692999999</v>
      </c>
      <c r="L511" s="15">
        <v>221.28695067000001</v>
      </c>
      <c r="M511" s="15">
        <v>159.87827895999999</v>
      </c>
      <c r="N511" s="15">
        <v>182.78554621999999</v>
      </c>
      <c r="O511" s="15">
        <v>156.32597049</v>
      </c>
      <c r="P511" s="15">
        <v>209.46379493000001</v>
      </c>
      <c r="Q511" s="15">
        <v>223.24506602</v>
      </c>
      <c r="R511" s="15">
        <v>230.47035170000001</v>
      </c>
      <c r="S511" s="9" t="s">
        <v>11</v>
      </c>
    </row>
    <row r="512" spans="1:19" s="6" customFormat="1">
      <c r="A512" s="10" t="s">
        <v>12</v>
      </c>
      <c r="B512" s="16">
        <v>12618.68968116</v>
      </c>
      <c r="C512" s="16">
        <v>14058.71126444</v>
      </c>
      <c r="D512" s="16">
        <v>14301.8600188</v>
      </c>
      <c r="E512" s="16">
        <v>14343.21326653</v>
      </c>
      <c r="F512" s="16">
        <v>14944.499984939999</v>
      </c>
      <c r="G512" s="16">
        <v>15810.459759810001</v>
      </c>
      <c r="H512" s="16">
        <v>15688.268216279999</v>
      </c>
      <c r="I512" s="16">
        <v>16298.927359699999</v>
      </c>
      <c r="J512" s="16">
        <v>17854.19023131</v>
      </c>
      <c r="K512" s="16">
        <v>19374.33588767</v>
      </c>
      <c r="L512" s="16">
        <v>20140.661883780002</v>
      </c>
      <c r="M512" s="16">
        <v>23697.877081840001</v>
      </c>
      <c r="N512" s="16">
        <v>24646.98836096</v>
      </c>
      <c r="O512" s="16">
        <v>26131.684963880001</v>
      </c>
      <c r="P512" s="16">
        <v>30419.84175372</v>
      </c>
      <c r="Q512" s="16">
        <v>31883.750439669999</v>
      </c>
      <c r="R512" s="16">
        <v>33935.073393999999</v>
      </c>
      <c r="S512" s="10" t="s">
        <v>13</v>
      </c>
    </row>
    <row r="513" spans="1:19" s="6" customFormat="1">
      <c r="A513" s="9" t="s">
        <v>14</v>
      </c>
      <c r="B513" s="15">
        <v>14.61276917</v>
      </c>
      <c r="C513" s="15">
        <v>15.859651360000001</v>
      </c>
      <c r="D513" s="15">
        <v>13.55615435</v>
      </c>
      <c r="E513" s="15">
        <v>16.278933649999999</v>
      </c>
      <c r="F513" s="15">
        <v>11.591843860000001</v>
      </c>
      <c r="G513" s="15">
        <v>17.502618989999998</v>
      </c>
      <c r="H513" s="15">
        <v>8.9070901300000003</v>
      </c>
      <c r="I513" s="15">
        <v>10.997851669999999</v>
      </c>
      <c r="J513" s="15">
        <v>9.0892566499999994</v>
      </c>
      <c r="K513" s="15">
        <v>3.8382628200000002</v>
      </c>
      <c r="L513" s="15">
        <v>3.6600799899999998</v>
      </c>
      <c r="M513" s="15">
        <v>56.387533419999997</v>
      </c>
      <c r="N513" s="15">
        <v>72.585678599999994</v>
      </c>
      <c r="O513" s="15">
        <v>61.93098312</v>
      </c>
      <c r="P513" s="15">
        <v>85.573207980000007</v>
      </c>
      <c r="Q513" s="15">
        <v>82.677518739999996</v>
      </c>
      <c r="R513" s="15">
        <v>83.910264310000002</v>
      </c>
      <c r="S513" s="9" t="s">
        <v>15</v>
      </c>
    </row>
    <row r="514" spans="1:19" s="6" customFormat="1">
      <c r="A514" s="8" t="s">
        <v>16</v>
      </c>
      <c r="B514" s="14">
        <v>2689.6170615599999</v>
      </c>
      <c r="C514" s="14">
        <v>2678.77669251</v>
      </c>
      <c r="D514" s="14">
        <v>2662.7874892</v>
      </c>
      <c r="E514" s="14">
        <v>2512.8920978800002</v>
      </c>
      <c r="F514" s="14">
        <v>2295.4755049199998</v>
      </c>
      <c r="G514" s="14">
        <v>2657.8881570100002</v>
      </c>
      <c r="H514" s="14">
        <v>2401.9675543499998</v>
      </c>
      <c r="I514" s="14">
        <v>2711.0040278400002</v>
      </c>
      <c r="J514" s="14">
        <v>3560.3099400400001</v>
      </c>
      <c r="K514" s="14">
        <v>3660.8998248100002</v>
      </c>
      <c r="L514" s="14">
        <v>3505.01762654</v>
      </c>
      <c r="M514" s="14">
        <v>4809.1011918699996</v>
      </c>
      <c r="N514" s="14">
        <v>5015.5645397199996</v>
      </c>
      <c r="O514" s="14">
        <v>5870.7584533899999</v>
      </c>
      <c r="P514" s="14">
        <v>7151.0734686899996</v>
      </c>
      <c r="Q514" s="14">
        <v>8254.5109257099994</v>
      </c>
      <c r="R514" s="14">
        <v>8505.7895303799996</v>
      </c>
      <c r="S514" s="8" t="s">
        <v>17</v>
      </c>
    </row>
    <row r="515" spans="1:19" s="6" customFormat="1">
      <c r="A515" s="9" t="s">
        <v>18</v>
      </c>
      <c r="B515" s="15">
        <v>390.75039678000002</v>
      </c>
      <c r="C515" s="15">
        <v>361.71352238999998</v>
      </c>
      <c r="D515" s="15">
        <v>401.32547363999998</v>
      </c>
      <c r="E515" s="15">
        <v>590.63564215999997</v>
      </c>
      <c r="F515" s="15">
        <v>543.44187640999996</v>
      </c>
      <c r="G515" s="15">
        <v>542.48529117999999</v>
      </c>
      <c r="H515" s="15">
        <v>574.90774586999999</v>
      </c>
      <c r="I515" s="15">
        <v>578.18148070999996</v>
      </c>
      <c r="J515" s="15">
        <v>623.58563321999998</v>
      </c>
      <c r="K515" s="15">
        <v>631.16256410000005</v>
      </c>
      <c r="L515" s="15">
        <v>640.83849467000005</v>
      </c>
      <c r="M515" s="15">
        <v>712.06715214999997</v>
      </c>
      <c r="N515" s="15">
        <v>723.52984603000004</v>
      </c>
      <c r="O515" s="15">
        <v>678.13349671000003</v>
      </c>
      <c r="P515" s="15">
        <v>862.83309658999997</v>
      </c>
      <c r="Q515" s="15">
        <v>877.93031042999996</v>
      </c>
      <c r="R515" s="15">
        <v>947.01476463999995</v>
      </c>
      <c r="S515" s="9" t="s">
        <v>19</v>
      </c>
    </row>
    <row r="516" spans="1:19" s="6" customFormat="1">
      <c r="A516" s="8" t="s">
        <v>20</v>
      </c>
      <c r="B516" s="14">
        <v>1117.1302346299999</v>
      </c>
      <c r="C516" s="14">
        <v>1425.7275026899999</v>
      </c>
      <c r="D516" s="14">
        <v>1083.5306263800001</v>
      </c>
      <c r="E516" s="14">
        <v>666.55510703000004</v>
      </c>
      <c r="F516" s="14">
        <v>785.27743394000004</v>
      </c>
      <c r="G516" s="14">
        <v>873.18709080999997</v>
      </c>
      <c r="H516" s="14">
        <v>725.03013424000005</v>
      </c>
      <c r="I516" s="14">
        <v>778.96027881999998</v>
      </c>
      <c r="J516" s="14">
        <v>721.86866225999995</v>
      </c>
      <c r="K516" s="14">
        <v>1031.3261651099999</v>
      </c>
      <c r="L516" s="14">
        <v>935.70196507000003</v>
      </c>
      <c r="M516" s="14">
        <v>1127.9767471099999</v>
      </c>
      <c r="N516" s="14">
        <v>1145.2730576399999</v>
      </c>
      <c r="O516" s="14">
        <v>1140.33435373</v>
      </c>
      <c r="P516" s="14">
        <v>2588.8714687199999</v>
      </c>
      <c r="Q516" s="14">
        <v>1570.8903740000001</v>
      </c>
      <c r="R516" s="14">
        <v>1690.60722964</v>
      </c>
      <c r="S516" s="8" t="s">
        <v>21</v>
      </c>
    </row>
    <row r="517" spans="1:19" s="6" customFormat="1" ht="60.75">
      <c r="A517" s="9" t="s">
        <v>22</v>
      </c>
      <c r="B517" s="15">
        <v>2123.32703489</v>
      </c>
      <c r="C517" s="15">
        <v>2462.5822181200001</v>
      </c>
      <c r="D517" s="15">
        <v>2559.9558240900001</v>
      </c>
      <c r="E517" s="15">
        <v>2261.7227016100001</v>
      </c>
      <c r="F517" s="15">
        <v>2344.7934049700002</v>
      </c>
      <c r="G517" s="15">
        <v>2425.46435505</v>
      </c>
      <c r="H517" s="15">
        <v>2593.8792887999998</v>
      </c>
      <c r="I517" s="15">
        <v>2406.4103964300002</v>
      </c>
      <c r="J517" s="15">
        <v>2551.5865218499998</v>
      </c>
      <c r="K517" s="15">
        <v>2421.9366727199999</v>
      </c>
      <c r="L517" s="15">
        <v>2422.2070493599999</v>
      </c>
      <c r="M517" s="15">
        <v>2721.6679691099998</v>
      </c>
      <c r="N517" s="15">
        <v>2921.64737823</v>
      </c>
      <c r="O517" s="15">
        <v>3027.6249039499999</v>
      </c>
      <c r="P517" s="15">
        <v>3927.8979706</v>
      </c>
      <c r="Q517" s="15">
        <v>4309.2855954699999</v>
      </c>
      <c r="R517" s="15">
        <v>4606.1604960200002</v>
      </c>
      <c r="S517" s="9" t="s">
        <v>23</v>
      </c>
    </row>
    <row r="518" spans="1:19" s="6" customFormat="1">
      <c r="A518" s="8" t="s">
        <v>24</v>
      </c>
      <c r="B518" s="14">
        <v>30.998335539999999</v>
      </c>
      <c r="C518" s="14">
        <v>28.839293420000001</v>
      </c>
      <c r="D518" s="14">
        <v>69.692487360000001</v>
      </c>
      <c r="E518" s="14">
        <v>110.25891658</v>
      </c>
      <c r="F518" s="14">
        <v>119.8991169</v>
      </c>
      <c r="G518" s="14">
        <v>32.061391399999998</v>
      </c>
      <c r="H518" s="14">
        <v>18.828870250000001</v>
      </c>
      <c r="I518" s="14">
        <v>15.54490363</v>
      </c>
      <c r="J518" s="14">
        <v>15.039118200000001</v>
      </c>
      <c r="K518" s="14">
        <v>21.833305580000001</v>
      </c>
      <c r="L518" s="14">
        <v>35.0904867</v>
      </c>
      <c r="M518" s="14">
        <v>58.506558259999998</v>
      </c>
      <c r="N518" s="14">
        <v>48.070807330000001</v>
      </c>
      <c r="O518" s="14">
        <v>46.429673940000001</v>
      </c>
      <c r="P518" s="14">
        <v>60.519108899999999</v>
      </c>
      <c r="Q518" s="14">
        <v>74.392005999999995</v>
      </c>
      <c r="R518" s="14">
        <v>59.642146310000001</v>
      </c>
      <c r="S518" s="8" t="s">
        <v>25</v>
      </c>
    </row>
    <row r="519" spans="1:19" s="6" customFormat="1">
      <c r="A519" s="9" t="s">
        <v>26</v>
      </c>
      <c r="B519" s="15">
        <v>627.14768192999998</v>
      </c>
      <c r="C519" s="15">
        <v>736.62540011999999</v>
      </c>
      <c r="D519" s="15">
        <v>798.67488804000004</v>
      </c>
      <c r="E519" s="15">
        <v>810.87438817999998</v>
      </c>
      <c r="F519" s="15">
        <v>908.59934668999995</v>
      </c>
      <c r="G519" s="15">
        <v>945.94955426000001</v>
      </c>
      <c r="H519" s="15">
        <v>968.01747945</v>
      </c>
      <c r="I519" s="15">
        <v>1055.82119872</v>
      </c>
      <c r="J519" s="15">
        <v>1085.5539470799999</v>
      </c>
      <c r="K519" s="15">
        <v>1126.8465180999999</v>
      </c>
      <c r="L519" s="15">
        <v>1160.5116036899999</v>
      </c>
      <c r="M519" s="15">
        <v>1260.59953421</v>
      </c>
      <c r="N519" s="15">
        <v>1383.5056117399999</v>
      </c>
      <c r="O519" s="15">
        <v>1516.2639223199999</v>
      </c>
      <c r="P519" s="15">
        <v>1585.9274150900001</v>
      </c>
      <c r="Q519" s="15">
        <v>1472.70973598</v>
      </c>
      <c r="R519" s="15">
        <v>1334.34849304</v>
      </c>
      <c r="S519" s="9" t="s">
        <v>27</v>
      </c>
    </row>
    <row r="520" spans="1:19" s="6" customFormat="1">
      <c r="A520" s="8" t="s">
        <v>28</v>
      </c>
      <c r="B520" s="14">
        <v>819.02460254000005</v>
      </c>
      <c r="C520" s="14">
        <v>969.43212255000003</v>
      </c>
      <c r="D520" s="14">
        <v>945.80396218999999</v>
      </c>
      <c r="E520" s="14">
        <v>905.71612033999997</v>
      </c>
      <c r="F520" s="14">
        <v>828.07980096999995</v>
      </c>
      <c r="G520" s="14">
        <v>866.01032396999994</v>
      </c>
      <c r="H520" s="14">
        <v>843.84775921999994</v>
      </c>
      <c r="I520" s="14">
        <v>913.93268722000005</v>
      </c>
      <c r="J520" s="14">
        <v>930.38820103</v>
      </c>
      <c r="K520" s="14">
        <v>1058.5518336499999</v>
      </c>
      <c r="L520" s="14">
        <v>1232.50997704</v>
      </c>
      <c r="M520" s="14">
        <v>1619.9810692000001</v>
      </c>
      <c r="N520" s="14">
        <v>1812.37011349</v>
      </c>
      <c r="O520" s="14">
        <v>1881.8928047700001</v>
      </c>
      <c r="P520" s="14">
        <v>1893.7234538600001</v>
      </c>
      <c r="Q520" s="14">
        <v>2000.6464211800001</v>
      </c>
      <c r="R520" s="14">
        <v>2165.7293524500001</v>
      </c>
      <c r="S520" s="8" t="s">
        <v>29</v>
      </c>
    </row>
    <row r="521" spans="1:19" s="6" customFormat="1" ht="40.5">
      <c r="A521" s="9" t="s">
        <v>30</v>
      </c>
      <c r="B521" s="15">
        <v>926.28349750999996</v>
      </c>
      <c r="C521" s="15">
        <v>1109.4708448399999</v>
      </c>
      <c r="D521" s="15">
        <v>1327.4830898299999</v>
      </c>
      <c r="E521" s="15">
        <v>1617.1170493699999</v>
      </c>
      <c r="F521" s="15">
        <v>1878.4825782600001</v>
      </c>
      <c r="G521" s="15">
        <v>1921.0284564900001</v>
      </c>
      <c r="H521" s="15">
        <v>1853.0900371</v>
      </c>
      <c r="I521" s="15">
        <v>2064.5210032099999</v>
      </c>
      <c r="J521" s="15">
        <v>2142.6711754900002</v>
      </c>
      <c r="K521" s="15">
        <v>2164.4317736100002</v>
      </c>
      <c r="L521" s="15">
        <v>2227.3065591899999</v>
      </c>
      <c r="M521" s="15">
        <v>2398.60829233</v>
      </c>
      <c r="N521" s="15">
        <v>2262.0465652299999</v>
      </c>
      <c r="O521" s="15">
        <v>2537.4455032000001</v>
      </c>
      <c r="P521" s="15">
        <v>2110.2745908000002</v>
      </c>
      <c r="Q521" s="15">
        <v>2376.1247921899999</v>
      </c>
      <c r="R521" s="15">
        <v>2420.53608682</v>
      </c>
      <c r="S521" s="9" t="s">
        <v>31</v>
      </c>
    </row>
    <row r="522" spans="1:19" s="6" customFormat="1" ht="40.5">
      <c r="A522" s="8" t="s">
        <v>32</v>
      </c>
      <c r="B522" s="14">
        <v>1256.2650365100001</v>
      </c>
      <c r="C522" s="14">
        <v>1336.3207111900001</v>
      </c>
      <c r="D522" s="14">
        <v>1503.9743306600001</v>
      </c>
      <c r="E522" s="14">
        <v>1686.72042779</v>
      </c>
      <c r="F522" s="14">
        <v>1888.3906010000001</v>
      </c>
      <c r="G522" s="14">
        <v>2058.3964400300001</v>
      </c>
      <c r="H522" s="14">
        <v>2232.84426076</v>
      </c>
      <c r="I522" s="14">
        <v>2261.2761615099998</v>
      </c>
      <c r="J522" s="14">
        <v>2346.24208413</v>
      </c>
      <c r="K522" s="14">
        <v>2678.9704763599998</v>
      </c>
      <c r="L522" s="14">
        <v>2860.5888456399998</v>
      </c>
      <c r="M522" s="14">
        <v>2876.2596435199998</v>
      </c>
      <c r="N522" s="14">
        <v>2669.4497892099998</v>
      </c>
      <c r="O522" s="14">
        <v>2213.0115278200001</v>
      </c>
      <c r="P522" s="14">
        <v>2337.77122719</v>
      </c>
      <c r="Q522" s="14">
        <v>2800.08287797</v>
      </c>
      <c r="R522" s="14">
        <v>3112.8050568100002</v>
      </c>
      <c r="S522" s="8" t="s">
        <v>33</v>
      </c>
    </row>
    <row r="523" spans="1:19" s="6" customFormat="1">
      <c r="A523" s="9" t="s">
        <v>34</v>
      </c>
      <c r="B523" s="15">
        <v>2127.0547231599999</v>
      </c>
      <c r="C523" s="15">
        <v>2368.1796164100001</v>
      </c>
      <c r="D523" s="15">
        <v>2322.2239824799999</v>
      </c>
      <c r="E523" s="15">
        <v>2483.5513828500002</v>
      </c>
      <c r="F523" s="15">
        <v>2596.0179010500001</v>
      </c>
      <c r="G523" s="15">
        <v>2704.8138521599999</v>
      </c>
      <c r="H523" s="15">
        <v>2771.3778779899999</v>
      </c>
      <c r="I523" s="15">
        <v>2758.6994032900002</v>
      </c>
      <c r="J523" s="15">
        <v>3061.85010616</v>
      </c>
      <c r="K523" s="15">
        <v>3534.4543320399998</v>
      </c>
      <c r="L523" s="15">
        <v>3894.0493847799999</v>
      </c>
      <c r="M523" s="15">
        <v>4584.94354767</v>
      </c>
      <c r="N523" s="15">
        <v>5168.8106743999997</v>
      </c>
      <c r="O523" s="15">
        <v>5543.9986493699998</v>
      </c>
      <c r="P523" s="15">
        <v>6033.3647221499996</v>
      </c>
      <c r="Q523" s="15">
        <v>6393.4222987100002</v>
      </c>
      <c r="R523" s="15">
        <v>7202.6935345100001</v>
      </c>
      <c r="S523" s="9" t="s">
        <v>35</v>
      </c>
    </row>
    <row r="524" spans="1:19" s="6" customFormat="1">
      <c r="A524" s="8" t="s">
        <v>36</v>
      </c>
      <c r="B524" s="14">
        <v>282.30341448000001</v>
      </c>
      <c r="C524" s="14">
        <v>322.46910451999997</v>
      </c>
      <c r="D524" s="14">
        <v>355.12208852999998</v>
      </c>
      <c r="E524" s="14">
        <v>405.04336639000002</v>
      </c>
      <c r="F524" s="14">
        <v>456.39168971999999</v>
      </c>
      <c r="G524" s="14">
        <v>457.85867667000002</v>
      </c>
      <c r="H524" s="14">
        <v>361.11414646999998</v>
      </c>
      <c r="I524" s="14">
        <v>409.60365766000001</v>
      </c>
      <c r="J524" s="14">
        <v>408.86079237000001</v>
      </c>
      <c r="K524" s="14">
        <v>501.65278668000002</v>
      </c>
      <c r="L524" s="14">
        <v>573.08144757000002</v>
      </c>
      <c r="M524" s="14">
        <v>831.21545304000006</v>
      </c>
      <c r="N524" s="14">
        <v>872.82168946000002</v>
      </c>
      <c r="O524" s="14">
        <v>1019.11917507</v>
      </c>
      <c r="P524" s="14">
        <v>1126.5802599000001</v>
      </c>
      <c r="Q524" s="14">
        <v>1052.33298016</v>
      </c>
      <c r="R524" s="14">
        <v>1155.7574526799999</v>
      </c>
      <c r="S524" s="8" t="s">
        <v>37</v>
      </c>
    </row>
    <row r="525" spans="1:19" s="6" customFormat="1" ht="40.5">
      <c r="A525" s="9" t="s">
        <v>38</v>
      </c>
      <c r="B525" s="15">
        <v>197.41164806</v>
      </c>
      <c r="C525" s="15">
        <v>224.74286809</v>
      </c>
      <c r="D525" s="15">
        <v>237.19202156</v>
      </c>
      <c r="E525" s="15">
        <v>255.96863447000001</v>
      </c>
      <c r="F525" s="15">
        <v>269.31925568999998</v>
      </c>
      <c r="G525" s="15">
        <v>286.59304186999998</v>
      </c>
      <c r="H525" s="15">
        <v>306.83246609000003</v>
      </c>
      <c r="I525" s="15">
        <v>319.83952885000002</v>
      </c>
      <c r="J525" s="15">
        <v>380.25498951999998</v>
      </c>
      <c r="K525" s="15">
        <v>503.16727556000001</v>
      </c>
      <c r="L525" s="15">
        <v>573.42659672000002</v>
      </c>
      <c r="M525" s="15">
        <v>579.27549090000002</v>
      </c>
      <c r="N525" s="15">
        <v>510.19220554999998</v>
      </c>
      <c r="O525" s="15">
        <v>554.70558598000002</v>
      </c>
      <c r="P525" s="15">
        <v>604.36423488000003</v>
      </c>
      <c r="Q525" s="15">
        <v>565.16999252999994</v>
      </c>
      <c r="R525" s="15">
        <v>632.95237855000005</v>
      </c>
      <c r="S525" s="9" t="s">
        <v>39</v>
      </c>
    </row>
    <row r="526" spans="1:19" s="6" customFormat="1">
      <c r="A526" s="8" t="s">
        <v>40</v>
      </c>
      <c r="B526" s="14">
        <v>16.763243800000001</v>
      </c>
      <c r="C526" s="14">
        <v>17.97171569</v>
      </c>
      <c r="D526" s="14">
        <v>20.537599879999998</v>
      </c>
      <c r="E526" s="14">
        <v>19.878497599999999</v>
      </c>
      <c r="F526" s="14">
        <v>18.739629990000001</v>
      </c>
      <c r="G526" s="14">
        <v>21.220509280000002</v>
      </c>
      <c r="H526" s="14">
        <v>27.623504870000001</v>
      </c>
      <c r="I526" s="14">
        <v>14.13477954</v>
      </c>
      <c r="J526" s="14">
        <v>16.889802670000002</v>
      </c>
      <c r="K526" s="14">
        <v>35.264095930000003</v>
      </c>
      <c r="L526" s="14">
        <v>76.671766169999998</v>
      </c>
      <c r="M526" s="14">
        <v>61.286898440000002</v>
      </c>
      <c r="N526" s="14">
        <v>41.120403660000001</v>
      </c>
      <c r="O526" s="14">
        <v>40.035929850000002</v>
      </c>
      <c r="P526" s="14">
        <v>51.067527720000001</v>
      </c>
      <c r="Q526" s="14">
        <v>53.574609940000002</v>
      </c>
      <c r="R526" s="14">
        <v>17.126607180000001</v>
      </c>
      <c r="S526" s="8" t="s">
        <v>41</v>
      </c>
    </row>
    <row r="527" spans="1:19" s="6" customFormat="1">
      <c r="A527" s="19" t="s">
        <v>42</v>
      </c>
      <c r="B527" s="20">
        <f t="shared" ref="B527:R527" si="45">SUM(B509:B526)-B509-B512</f>
        <v>17401.442551429995</v>
      </c>
      <c r="C527" s="20">
        <f t="shared" si="45"/>
        <v>19854.278562969997</v>
      </c>
      <c r="D527" s="20">
        <f t="shared" si="45"/>
        <v>19643.215948280005</v>
      </c>
      <c r="E527" s="20">
        <f t="shared" si="45"/>
        <v>20072.960159869996</v>
      </c>
      <c r="F527" s="20">
        <f t="shared" si="45"/>
        <v>20210.667889530007</v>
      </c>
      <c r="G527" s="20">
        <f t="shared" si="45"/>
        <v>21463.39008379999</v>
      </c>
      <c r="H527" s="20">
        <f t="shared" si="45"/>
        <v>22462.001019880008</v>
      </c>
      <c r="I527" s="20">
        <f t="shared" si="45"/>
        <v>22110.790554610001</v>
      </c>
      <c r="J527" s="20">
        <f t="shared" si="45"/>
        <v>24688.267298349994</v>
      </c>
      <c r="K527" s="20">
        <f t="shared" si="45"/>
        <v>25227.827109159996</v>
      </c>
      <c r="L527" s="20">
        <f t="shared" si="45"/>
        <v>26032.283937180004</v>
      </c>
      <c r="M527" s="20">
        <f t="shared" si="45"/>
        <v>30218.735497970003</v>
      </c>
      <c r="N527" s="20">
        <f t="shared" si="45"/>
        <v>32426.889269829997</v>
      </c>
      <c r="O527" s="20">
        <f t="shared" si="45"/>
        <v>34122.715778590005</v>
      </c>
      <c r="P527" s="20">
        <f t="shared" si="45"/>
        <v>39574.986741080022</v>
      </c>
      <c r="Q527" s="20">
        <f t="shared" si="45"/>
        <v>43226.653022910003</v>
      </c>
      <c r="R527" s="20">
        <f t="shared" si="45"/>
        <v>46899.074211020001</v>
      </c>
      <c r="S527" s="19" t="s">
        <v>45</v>
      </c>
    </row>
    <row r="528" spans="1:19" s="6" customFormat="1">
      <c r="A528" s="11" t="s">
        <v>43</v>
      </c>
      <c r="B528" s="17">
        <f t="shared" ref="B528:R528" si="46">(SUM(B509:B526)-B509-B512)*1000/B529</f>
        <v>16277.605381997748</v>
      </c>
      <c r="C528" s="17">
        <f t="shared" si="46"/>
        <v>18365.029146511897</v>
      </c>
      <c r="D528" s="17">
        <f t="shared" si="46"/>
        <v>18024.158866396883</v>
      </c>
      <c r="E528" s="17">
        <f t="shared" si="46"/>
        <v>18244.935959870221</v>
      </c>
      <c r="F528" s="17">
        <f t="shared" si="46"/>
        <v>18196.852136778929</v>
      </c>
      <c r="G528" s="17">
        <f t="shared" si="46"/>
        <v>19192.821698412674</v>
      </c>
      <c r="H528" s="17">
        <f t="shared" si="46"/>
        <v>19900.542493866917</v>
      </c>
      <c r="I528" s="17">
        <f t="shared" si="46"/>
        <v>19412.90192279192</v>
      </c>
      <c r="J528" s="17">
        <f t="shared" si="46"/>
        <v>21488.276185376151</v>
      </c>
      <c r="K528" s="17">
        <f t="shared" si="46"/>
        <v>21776.661754333258</v>
      </c>
      <c r="L528" s="17">
        <f t="shared" si="46"/>
        <v>22285.510242199904</v>
      </c>
      <c r="M528" s="17">
        <f t="shared" si="46"/>
        <v>25702.454421713108</v>
      </c>
      <c r="N528" s="17">
        <f t="shared" si="46"/>
        <v>27417.470628726081</v>
      </c>
      <c r="O528" s="17">
        <f t="shared" si="46"/>
        <v>28705.693133130149</v>
      </c>
      <c r="P528" s="17">
        <f t="shared" si="46"/>
        <v>33149.933022521043</v>
      </c>
      <c r="Q528" s="17">
        <f t="shared" si="46"/>
        <v>36077.108185380421</v>
      </c>
      <c r="R528" s="17">
        <f t="shared" si="46"/>
        <v>39049.109771812145</v>
      </c>
      <c r="S528" s="11" t="s">
        <v>46</v>
      </c>
    </row>
    <row r="529" spans="1:19" s="6" customFormat="1">
      <c r="A529" s="12" t="s">
        <v>44</v>
      </c>
      <c r="B529" s="18">
        <v>1069.0419225099999</v>
      </c>
      <c r="C529" s="18">
        <v>1081.0915901400001</v>
      </c>
      <c r="D529" s="18">
        <v>1089.82705345</v>
      </c>
      <c r="E529" s="18">
        <v>1100.19351145</v>
      </c>
      <c r="F529" s="18">
        <v>1110.66835833</v>
      </c>
      <c r="G529" s="18">
        <v>1118.3030000000001</v>
      </c>
      <c r="H529" s="18">
        <v>1128.713</v>
      </c>
      <c r="I529" s="18">
        <v>1138.9739999999999</v>
      </c>
      <c r="J529" s="18">
        <v>1148.9179999999999</v>
      </c>
      <c r="K529" s="18">
        <v>1158.48</v>
      </c>
      <c r="L529" s="18">
        <v>1168.126</v>
      </c>
      <c r="M529" s="18">
        <v>1175.7139999999999</v>
      </c>
      <c r="N529" s="18">
        <v>1182.7090000000001</v>
      </c>
      <c r="O529" s="18">
        <v>1188.7090000000001</v>
      </c>
      <c r="P529" s="18">
        <v>1193.818</v>
      </c>
      <c r="Q529" s="18">
        <v>1198.174</v>
      </c>
      <c r="R529" s="18">
        <v>1201.028</v>
      </c>
      <c r="S529" s="12" t="s">
        <v>47</v>
      </c>
    </row>
    <row r="530" spans="1:19" s="29" customFormat="1"/>
    <row r="531" spans="1:19" s="29" customFormat="1"/>
    <row r="532" spans="1:19" s="29" customFormat="1">
      <c r="A532" s="30" t="s">
        <v>48</v>
      </c>
      <c r="S532" s="31" t="s">
        <v>49</v>
      </c>
    </row>
    <row r="533" spans="1:19" s="29" customFormat="1"/>
    <row r="534" spans="1:19" s="29" customFormat="1">
      <c r="A534" s="30" t="s">
        <v>76</v>
      </c>
      <c r="I534" s="31" t="s">
        <v>3</v>
      </c>
      <c r="J534" s="30" t="s">
        <v>4</v>
      </c>
      <c r="S534" s="31" t="s">
        <v>77</v>
      </c>
    </row>
    <row r="535" spans="1:19">
      <c r="A535" s="4"/>
      <c r="B535" s="5">
        <v>1995</v>
      </c>
      <c r="C535" s="5">
        <v>1996</v>
      </c>
      <c r="D535" s="5">
        <v>1997</v>
      </c>
      <c r="E535" s="5">
        <v>1998</v>
      </c>
      <c r="F535" s="5">
        <v>1999</v>
      </c>
      <c r="G535" s="5">
        <v>2000</v>
      </c>
      <c r="H535" s="5">
        <v>2001</v>
      </c>
      <c r="I535" s="5">
        <v>2002</v>
      </c>
      <c r="J535" s="5">
        <v>2003</v>
      </c>
      <c r="K535" s="5">
        <v>2004</v>
      </c>
      <c r="L535" s="5">
        <v>2005</v>
      </c>
      <c r="M535" s="5">
        <v>2006</v>
      </c>
      <c r="N535" s="5">
        <v>2007</v>
      </c>
      <c r="O535" s="5">
        <v>2008</v>
      </c>
      <c r="P535" s="5">
        <v>2009</v>
      </c>
      <c r="Q535" s="5">
        <v>2010</v>
      </c>
      <c r="R535" s="5">
        <v>2011</v>
      </c>
      <c r="S535" s="4"/>
    </row>
    <row r="536" spans="1:19" s="6" customFormat="1">
      <c r="A536" s="7" t="s">
        <v>6</v>
      </c>
      <c r="B536" s="13">
        <v>4630.2341787188434</v>
      </c>
      <c r="C536" s="13">
        <v>5489.4487171529117</v>
      </c>
      <c r="D536" s="13">
        <v>5012.9678798717059</v>
      </c>
      <c r="E536" s="13">
        <v>4762.5220963433485</v>
      </c>
      <c r="F536" s="13">
        <v>5162.3601071684261</v>
      </c>
      <c r="G536" s="13">
        <v>6297.8654336012905</v>
      </c>
      <c r="H536" s="13">
        <v>6886.5687168336135</v>
      </c>
      <c r="I536" s="13">
        <v>5811.8631956500003</v>
      </c>
      <c r="J536" s="13">
        <v>6997.9261645799988</v>
      </c>
      <c r="K536" s="13">
        <v>5955.7761351333629</v>
      </c>
      <c r="L536" s="13">
        <v>5053.001686703512</v>
      </c>
      <c r="M536" s="13">
        <v>5286.0180450784801</v>
      </c>
      <c r="N536" s="13">
        <v>5943.0052759110013</v>
      </c>
      <c r="O536" s="13">
        <v>6216.0497539184526</v>
      </c>
      <c r="P536" s="13">
        <v>6167.6948358014333</v>
      </c>
      <c r="Q536" s="13">
        <v>6365.6844538773848</v>
      </c>
      <c r="R536" s="13">
        <v>7848.9502425467208</v>
      </c>
      <c r="S536" s="7" t="s">
        <v>7</v>
      </c>
    </row>
    <row r="537" spans="1:19" s="6" customFormat="1">
      <c r="A537" s="8" t="s">
        <v>8</v>
      </c>
      <c r="B537" s="14">
        <v>4402.8165549709956</v>
      </c>
      <c r="C537" s="14">
        <v>5142.3448749367108</v>
      </c>
      <c r="D537" s="14">
        <v>4786.8534767095844</v>
      </c>
      <c r="E537" s="14">
        <v>4539.5244564975919</v>
      </c>
      <c r="F537" s="14">
        <v>4939.2000260562054</v>
      </c>
      <c r="G537" s="14">
        <v>6113.2615587242944</v>
      </c>
      <c r="H537" s="14">
        <v>6687.23788559886</v>
      </c>
      <c r="I537" s="14">
        <v>5619.7179424400001</v>
      </c>
      <c r="J537" s="14">
        <v>6685.4852722499991</v>
      </c>
      <c r="K537" s="14">
        <v>5693.3190407751972</v>
      </c>
      <c r="L537" s="14">
        <v>4816.3779048338783</v>
      </c>
      <c r="M537" s="14">
        <v>5098.4138671385508</v>
      </c>
      <c r="N537" s="14">
        <v>5736.8955816086618</v>
      </c>
      <c r="O537" s="14">
        <v>5991.5986914953673</v>
      </c>
      <c r="P537" s="14">
        <v>5950.6973273812282</v>
      </c>
      <c r="Q537" s="14">
        <v>6136.0416094188749</v>
      </c>
      <c r="R537" s="14">
        <v>7576.0781964165417</v>
      </c>
      <c r="S537" s="8" t="s">
        <v>9</v>
      </c>
    </row>
    <row r="538" spans="1:19" s="6" customFormat="1">
      <c r="A538" s="9" t="s">
        <v>10</v>
      </c>
      <c r="B538" s="15">
        <v>227.10683975237396</v>
      </c>
      <c r="C538" s="15">
        <v>380.16141271313609</v>
      </c>
      <c r="D538" s="15">
        <v>232.71006759155401</v>
      </c>
      <c r="E538" s="15">
        <v>231.730320214204</v>
      </c>
      <c r="F538" s="15">
        <v>228.14665712309218</v>
      </c>
      <c r="G538" s="15">
        <v>184.726377423998</v>
      </c>
      <c r="H538" s="15">
        <v>199.70453320680133</v>
      </c>
      <c r="I538" s="15">
        <v>192.14525320999999</v>
      </c>
      <c r="J538" s="15">
        <v>312.44089232000005</v>
      </c>
      <c r="K538" s="15">
        <v>262.52294128489319</v>
      </c>
      <c r="L538" s="15">
        <v>237.1483147741537</v>
      </c>
      <c r="M538" s="15">
        <v>172.46950106332997</v>
      </c>
      <c r="N538" s="15">
        <v>187.42972025027754</v>
      </c>
      <c r="O538" s="15">
        <v>208.08812722354389</v>
      </c>
      <c r="P538" s="15">
        <v>196.53492349351609</v>
      </c>
      <c r="Q538" s="15">
        <v>210.85487611650586</v>
      </c>
      <c r="R538" s="15">
        <v>242.39109356760281</v>
      </c>
      <c r="S538" s="9" t="s">
        <v>11</v>
      </c>
    </row>
    <row r="539" spans="1:19" s="6" customFormat="1">
      <c r="A539" s="10" t="s">
        <v>12</v>
      </c>
      <c r="B539" s="16">
        <v>14346.454357945402</v>
      </c>
      <c r="C539" s="16">
        <v>15502.551806458827</v>
      </c>
      <c r="D539" s="16">
        <v>15226.146224929464</v>
      </c>
      <c r="E539" s="16">
        <v>14330.28590133067</v>
      </c>
      <c r="F539" s="16">
        <v>15377.667972310166</v>
      </c>
      <c r="G539" s="16">
        <v>16090.151732272529</v>
      </c>
      <c r="H539" s="16">
        <v>15992.510495132312</v>
      </c>
      <c r="I539" s="16">
        <v>16298.927359699999</v>
      </c>
      <c r="J539" s="16">
        <v>17546.689524369998</v>
      </c>
      <c r="K539" s="16">
        <v>18130.519112814629</v>
      </c>
      <c r="L539" s="16">
        <v>18256.309925050929</v>
      </c>
      <c r="M539" s="16">
        <v>20009.112967990652</v>
      </c>
      <c r="N539" s="16">
        <v>21018.283806554136</v>
      </c>
      <c r="O539" s="16">
        <v>21276.866895825289</v>
      </c>
      <c r="P539" s="16">
        <v>23662.908923284631</v>
      </c>
      <c r="Q539" s="16">
        <v>23901.96910821478</v>
      </c>
      <c r="R539" s="16">
        <v>24481.563310479276</v>
      </c>
      <c r="S539" s="10" t="s">
        <v>13</v>
      </c>
    </row>
    <row r="540" spans="1:19" s="6" customFormat="1">
      <c r="A540" s="9" t="s">
        <v>14</v>
      </c>
      <c r="B540" s="15">
        <v>20.077015695566001</v>
      </c>
      <c r="C540" s="15">
        <v>19.669600983787483</v>
      </c>
      <c r="D540" s="15">
        <v>15.466151375814247</v>
      </c>
      <c r="E540" s="15">
        <v>18.220575435245639</v>
      </c>
      <c r="F540" s="15">
        <v>13.029137237127923</v>
      </c>
      <c r="G540" s="15">
        <v>19.08628207476449</v>
      </c>
      <c r="H540" s="15">
        <v>9.4237362855412723</v>
      </c>
      <c r="I540" s="15">
        <v>10.997851669999999</v>
      </c>
      <c r="J540" s="15">
        <v>8.7111406699999989</v>
      </c>
      <c r="K540" s="15">
        <v>3.5020652999390376</v>
      </c>
      <c r="L540" s="15">
        <v>3.4651138055046022</v>
      </c>
      <c r="M540" s="15">
        <v>50.62714942999537</v>
      </c>
      <c r="N540" s="15">
        <v>63.537258868795334</v>
      </c>
      <c r="O540" s="15">
        <v>51.560097389659255</v>
      </c>
      <c r="P540" s="15">
        <v>62.837897461445117</v>
      </c>
      <c r="Q540" s="15">
        <v>62.083448301593357</v>
      </c>
      <c r="R540" s="15">
        <v>65.606179697110534</v>
      </c>
      <c r="S540" s="9" t="s">
        <v>15</v>
      </c>
    </row>
    <row r="541" spans="1:19" s="6" customFormat="1">
      <c r="A541" s="8" t="s">
        <v>16</v>
      </c>
      <c r="B541" s="14">
        <v>3080.3687888946001</v>
      </c>
      <c r="C541" s="14">
        <v>2987.755785390772</v>
      </c>
      <c r="D541" s="14">
        <v>2976.364152337886</v>
      </c>
      <c r="E541" s="14">
        <v>2310.1186620038734</v>
      </c>
      <c r="F541" s="14">
        <v>2438.260304845754</v>
      </c>
      <c r="G541" s="14">
        <v>2709.1917444226997</v>
      </c>
      <c r="H541" s="14">
        <v>2491.6921412971869</v>
      </c>
      <c r="I541" s="14">
        <v>2711.0040282</v>
      </c>
      <c r="J541" s="14">
        <v>3338.1971388899997</v>
      </c>
      <c r="K541" s="14">
        <v>3335.57036629191</v>
      </c>
      <c r="L541" s="14">
        <v>3143.8843535176202</v>
      </c>
      <c r="M541" s="14">
        <v>3767.1998995777099</v>
      </c>
      <c r="N541" s="14">
        <v>4491.5581237200795</v>
      </c>
      <c r="O541" s="14">
        <v>4913.7830682518534</v>
      </c>
      <c r="P541" s="14">
        <v>5199.3159837049143</v>
      </c>
      <c r="Q541" s="14">
        <v>5388.9531810169201</v>
      </c>
      <c r="R541" s="14">
        <v>5248.2926467441066</v>
      </c>
      <c r="S541" s="8" t="s">
        <v>17</v>
      </c>
    </row>
    <row r="542" spans="1:19" s="6" customFormat="1">
      <c r="A542" s="9" t="s">
        <v>18</v>
      </c>
      <c r="B542" s="15">
        <v>416.1699107774453</v>
      </c>
      <c r="C542" s="15">
        <v>392.83985929448471</v>
      </c>
      <c r="D542" s="15">
        <v>416.95792275196771</v>
      </c>
      <c r="E542" s="15">
        <v>527.38715649766618</v>
      </c>
      <c r="F542" s="15">
        <v>528.78703767149523</v>
      </c>
      <c r="G542" s="15">
        <v>543.11788050056975</v>
      </c>
      <c r="H542" s="15">
        <v>580.05993698835948</v>
      </c>
      <c r="I542" s="15">
        <v>578.18148071999997</v>
      </c>
      <c r="J542" s="15">
        <v>592.56560927999999</v>
      </c>
      <c r="K542" s="15">
        <v>559.07738785917411</v>
      </c>
      <c r="L542" s="15">
        <v>590.04045627933681</v>
      </c>
      <c r="M542" s="15">
        <v>621.12665676513825</v>
      </c>
      <c r="N542" s="15">
        <v>675.86148243630726</v>
      </c>
      <c r="O542" s="15">
        <v>693.47386611963123</v>
      </c>
      <c r="P542" s="15">
        <v>802.81895490933482</v>
      </c>
      <c r="Q542" s="15">
        <v>850.00846055235104</v>
      </c>
      <c r="R542" s="15">
        <v>928.75680866452194</v>
      </c>
      <c r="S542" s="9" t="s">
        <v>19</v>
      </c>
    </row>
    <row r="543" spans="1:19" s="6" customFormat="1">
      <c r="A543" s="8" t="s">
        <v>20</v>
      </c>
      <c r="B543" s="14">
        <v>1357.5299361129689</v>
      </c>
      <c r="C543" s="14">
        <v>1645.5286573754943</v>
      </c>
      <c r="D543" s="14">
        <v>1183.2058333303262</v>
      </c>
      <c r="E543" s="14">
        <v>694.76950760142836</v>
      </c>
      <c r="F543" s="14">
        <v>817.98856050685276</v>
      </c>
      <c r="G543" s="14">
        <v>901.56635740378078</v>
      </c>
      <c r="H543" s="14">
        <v>739.40299135258351</v>
      </c>
      <c r="I543" s="14">
        <v>778.96027881999998</v>
      </c>
      <c r="J543" s="14">
        <v>707.96513975999994</v>
      </c>
      <c r="K543" s="14">
        <v>976.42037398398554</v>
      </c>
      <c r="L543" s="14">
        <v>844.21233930660162</v>
      </c>
      <c r="M543" s="14">
        <v>932.1291989265967</v>
      </c>
      <c r="N543" s="14">
        <v>919.08721352736177</v>
      </c>
      <c r="O543" s="14">
        <v>844.99507150419936</v>
      </c>
      <c r="P543" s="14">
        <v>1953.3716313051775</v>
      </c>
      <c r="Q543" s="14">
        <v>1156.6503796303778</v>
      </c>
      <c r="R543" s="14">
        <v>1193.8794841049298</v>
      </c>
      <c r="S543" s="8" t="s">
        <v>21</v>
      </c>
    </row>
    <row r="544" spans="1:19" s="6" customFormat="1" ht="60.75">
      <c r="A544" s="9" t="s">
        <v>22</v>
      </c>
      <c r="B544" s="15">
        <v>2365.222322931731</v>
      </c>
      <c r="C544" s="15">
        <v>2660.0887375014672</v>
      </c>
      <c r="D544" s="15">
        <v>2505.2288929547576</v>
      </c>
      <c r="E544" s="15">
        <v>2092.9452488822108</v>
      </c>
      <c r="F544" s="15">
        <v>2335.4194796918996</v>
      </c>
      <c r="G544" s="15">
        <v>2455.0617368382964</v>
      </c>
      <c r="H544" s="15">
        <v>2679.6706978295192</v>
      </c>
      <c r="I544" s="15">
        <v>2406.41039645</v>
      </c>
      <c r="J544" s="15">
        <v>2571.5168569900002</v>
      </c>
      <c r="K544" s="15">
        <v>2310.1140718145521</v>
      </c>
      <c r="L544" s="15">
        <v>2197.3416154217934</v>
      </c>
      <c r="M544" s="15">
        <v>2370.7968109647654</v>
      </c>
      <c r="N544" s="15">
        <v>2500.9276646848853</v>
      </c>
      <c r="O544" s="15">
        <v>2406.1953570756314</v>
      </c>
      <c r="P544" s="15">
        <v>2837.287311046899</v>
      </c>
      <c r="Q544" s="15">
        <v>2988.2052466999999</v>
      </c>
      <c r="R544" s="15">
        <v>3002.3034903168405</v>
      </c>
      <c r="S544" s="9" t="s">
        <v>23</v>
      </c>
    </row>
    <row r="545" spans="1:19" s="6" customFormat="1">
      <c r="A545" s="8" t="s">
        <v>24</v>
      </c>
      <c r="B545" s="14">
        <v>40.671680435785731</v>
      </c>
      <c r="C545" s="14">
        <v>33.602990723612272</v>
      </c>
      <c r="D545" s="14">
        <v>77.88833155883124</v>
      </c>
      <c r="E545" s="14">
        <v>127.72127548489966</v>
      </c>
      <c r="F545" s="14">
        <v>122.99548293052</v>
      </c>
      <c r="G545" s="14">
        <v>32.414092541364376</v>
      </c>
      <c r="H545" s="14">
        <v>19.054813090192134</v>
      </c>
      <c r="I545" s="14">
        <v>15.544903639999999</v>
      </c>
      <c r="J545" s="14">
        <v>15.09748115</v>
      </c>
      <c r="K545" s="14">
        <v>22.121352411588454</v>
      </c>
      <c r="L545" s="14">
        <v>35.471704517913224</v>
      </c>
      <c r="M545" s="14">
        <v>58.596572139917868</v>
      </c>
      <c r="N545" s="14">
        <v>46.56441228445</v>
      </c>
      <c r="O545" s="14">
        <v>43.813986493980153</v>
      </c>
      <c r="P545" s="14">
        <v>58.000318053691409</v>
      </c>
      <c r="Q545" s="14">
        <v>71.086577004405143</v>
      </c>
      <c r="R545" s="14">
        <v>56.774019016111438</v>
      </c>
      <c r="S545" s="8" t="s">
        <v>25</v>
      </c>
    </row>
    <row r="546" spans="1:19" s="6" customFormat="1">
      <c r="A546" s="9" t="s">
        <v>26</v>
      </c>
      <c r="B546" s="15">
        <v>669.75155033169676</v>
      </c>
      <c r="C546" s="15">
        <v>783.72119223012385</v>
      </c>
      <c r="D546" s="15">
        <v>830.7070053409941</v>
      </c>
      <c r="E546" s="15">
        <v>785.78895439807241</v>
      </c>
      <c r="F546" s="15">
        <v>865.90995560919521</v>
      </c>
      <c r="G546" s="15">
        <v>945.78878693691115</v>
      </c>
      <c r="H546" s="15">
        <v>962.20790984594476</v>
      </c>
      <c r="I546" s="15">
        <v>1055.82119878</v>
      </c>
      <c r="J546" s="15">
        <v>1083.1971119499999</v>
      </c>
      <c r="K546" s="15">
        <v>1151.5989480806418</v>
      </c>
      <c r="L546" s="15">
        <v>1244.5051337384111</v>
      </c>
      <c r="M546" s="15">
        <v>1360.2020563948065</v>
      </c>
      <c r="N546" s="15">
        <v>1463.7039888226627</v>
      </c>
      <c r="O546" s="15">
        <v>1669.5934866541747</v>
      </c>
      <c r="P546" s="15">
        <v>1753.8553820542679</v>
      </c>
      <c r="Q546" s="15">
        <v>1655.8120211817211</v>
      </c>
      <c r="R546" s="15">
        <v>1497.5450518252978</v>
      </c>
      <c r="S546" s="9" t="s">
        <v>27</v>
      </c>
    </row>
    <row r="547" spans="1:19" s="6" customFormat="1">
      <c r="A547" s="8" t="s">
        <v>28</v>
      </c>
      <c r="B547" s="14">
        <v>1029.8792176795498</v>
      </c>
      <c r="C547" s="14">
        <v>1150.8871175821046</v>
      </c>
      <c r="D547" s="14">
        <v>1063.3964485758349</v>
      </c>
      <c r="E547" s="14">
        <v>941.934618774049</v>
      </c>
      <c r="F547" s="14">
        <v>859.39625470867009</v>
      </c>
      <c r="G547" s="14">
        <v>884.0836949890936</v>
      </c>
      <c r="H547" s="14">
        <v>872.88566516743845</v>
      </c>
      <c r="I547" s="14">
        <v>913.93268724999996</v>
      </c>
      <c r="J547" s="14">
        <v>964.22654473</v>
      </c>
      <c r="K547" s="14">
        <v>994.10619953493642</v>
      </c>
      <c r="L547" s="14">
        <v>1100.1602498747018</v>
      </c>
      <c r="M547" s="14">
        <v>1275.8429645121546</v>
      </c>
      <c r="N547" s="14">
        <v>1352.353355834342</v>
      </c>
      <c r="O547" s="14">
        <v>1313.1682325350293</v>
      </c>
      <c r="P547" s="14">
        <v>1456.8618285292368</v>
      </c>
      <c r="Q547" s="14">
        <v>1555.1792838487838</v>
      </c>
      <c r="R547" s="14">
        <v>1594.3469236874016</v>
      </c>
      <c r="S547" s="8" t="s">
        <v>29</v>
      </c>
    </row>
    <row r="548" spans="1:19" s="6" customFormat="1" ht="40.5">
      <c r="A548" s="9" t="s">
        <v>30</v>
      </c>
      <c r="B548" s="15">
        <v>916.67547917731963</v>
      </c>
      <c r="C548" s="15">
        <v>1061.8192563421901</v>
      </c>
      <c r="D548" s="15">
        <v>1260.3461318163349</v>
      </c>
      <c r="E548" s="15">
        <v>1541.721594312321</v>
      </c>
      <c r="F548" s="15">
        <v>1788.4237273948779</v>
      </c>
      <c r="G548" s="15">
        <v>1832.014978461375</v>
      </c>
      <c r="H548" s="15">
        <v>1820.154825994478</v>
      </c>
      <c r="I548" s="15">
        <v>2064.5210032599998</v>
      </c>
      <c r="J548" s="15">
        <v>2207.5795751400001</v>
      </c>
      <c r="K548" s="15">
        <v>2301.6814165985079</v>
      </c>
      <c r="L548" s="15">
        <v>2376.6454950351576</v>
      </c>
      <c r="M548" s="15">
        <v>2568.4115367494078</v>
      </c>
      <c r="N548" s="15">
        <v>2441.7414925404155</v>
      </c>
      <c r="O548" s="15">
        <v>2756.9501844862984</v>
      </c>
      <c r="P548" s="15">
        <v>2272.2431340598946</v>
      </c>
      <c r="Q548" s="15">
        <v>2532.5203720749564</v>
      </c>
      <c r="R548" s="15">
        <v>2585.7387031364715</v>
      </c>
      <c r="S548" s="9" t="s">
        <v>31</v>
      </c>
    </row>
    <row r="549" spans="1:19" s="6" customFormat="1" ht="40.5">
      <c r="A549" s="8" t="s">
        <v>32</v>
      </c>
      <c r="B549" s="14">
        <v>1498.91852848809</v>
      </c>
      <c r="C549" s="14">
        <v>1553.5146472395857</v>
      </c>
      <c r="D549" s="14">
        <v>1706.0727293034599</v>
      </c>
      <c r="E549" s="14">
        <v>1860.3194033512448</v>
      </c>
      <c r="F549" s="14">
        <v>2037.942078757017</v>
      </c>
      <c r="G549" s="14">
        <v>2155.7396720354595</v>
      </c>
      <c r="H549" s="14">
        <v>2281.72658294753</v>
      </c>
      <c r="I549" s="14">
        <v>2261.2761615099998</v>
      </c>
      <c r="J549" s="14">
        <v>2281.5836405599998</v>
      </c>
      <c r="K549" s="14">
        <v>2388.7692275008194</v>
      </c>
      <c r="L549" s="14">
        <v>2407.3184307502584</v>
      </c>
      <c r="M549" s="14">
        <v>2261.4798452846003</v>
      </c>
      <c r="N549" s="14">
        <v>2056.8009573454069</v>
      </c>
      <c r="O549" s="14">
        <v>1618.4993277644057</v>
      </c>
      <c r="P549" s="14">
        <v>1689.7245445153476</v>
      </c>
      <c r="Q549" s="14">
        <v>1997.0703939920586</v>
      </c>
      <c r="R549" s="14">
        <v>2194.8576779317168</v>
      </c>
      <c r="S549" s="8" t="s">
        <v>33</v>
      </c>
    </row>
    <row r="550" spans="1:19" s="6" customFormat="1">
      <c r="A550" s="9" t="s">
        <v>34</v>
      </c>
      <c r="B550" s="15">
        <v>2462.5467995120148</v>
      </c>
      <c r="C550" s="15">
        <v>2669.7454792143581</v>
      </c>
      <c r="D550" s="15">
        <v>2568.5646228960045</v>
      </c>
      <c r="E550" s="15">
        <v>2727.930185679344</v>
      </c>
      <c r="F550" s="15">
        <v>2793.6836219897332</v>
      </c>
      <c r="G550" s="15">
        <v>2832.5154454099734</v>
      </c>
      <c r="H550" s="15">
        <v>2840.0819195681443</v>
      </c>
      <c r="I550" s="15">
        <v>2758.6994032900002</v>
      </c>
      <c r="J550" s="15">
        <v>2987.0272388400003</v>
      </c>
      <c r="K550" s="15">
        <v>3128.1835471472596</v>
      </c>
      <c r="L550" s="15">
        <v>3248.7492593875827</v>
      </c>
      <c r="M550" s="15">
        <v>3544.8680420240944</v>
      </c>
      <c r="N550" s="15">
        <v>3799.8889382050693</v>
      </c>
      <c r="O550" s="15">
        <v>3832.6584288891627</v>
      </c>
      <c r="P550" s="15">
        <v>4059.6196861621379</v>
      </c>
      <c r="Q550" s="15">
        <v>4238.6909010516038</v>
      </c>
      <c r="R550" s="15">
        <v>4569.5555182566859</v>
      </c>
      <c r="S550" s="9" t="s">
        <v>35</v>
      </c>
    </row>
    <row r="551" spans="1:19" s="6" customFormat="1">
      <c r="A551" s="8" t="s">
        <v>36</v>
      </c>
      <c r="B551" s="14">
        <v>322.90355902488926</v>
      </c>
      <c r="C551" s="14">
        <v>362.42033614187926</v>
      </c>
      <c r="D551" s="14">
        <v>391.88927627889046</v>
      </c>
      <c r="E551" s="14">
        <v>442.93538032569165</v>
      </c>
      <c r="F551" s="14">
        <v>488.30012124603888</v>
      </c>
      <c r="G551" s="14">
        <v>479.12242675156955</v>
      </c>
      <c r="H551" s="14">
        <v>370.24098017023476</v>
      </c>
      <c r="I551" s="14">
        <v>409.60365766000001</v>
      </c>
      <c r="J551" s="14">
        <v>398.73201898999997</v>
      </c>
      <c r="K551" s="14">
        <v>442.55141639622582</v>
      </c>
      <c r="L551" s="14">
        <v>476.79971942516738</v>
      </c>
      <c r="M551" s="14">
        <v>656.34360314889966</v>
      </c>
      <c r="N551" s="14">
        <v>679.10443849382455</v>
      </c>
      <c r="O551" s="14">
        <v>765.94580542518747</v>
      </c>
      <c r="P551" s="14">
        <v>837.05807546480071</v>
      </c>
      <c r="Q551" s="14">
        <v>771.90983125902846</v>
      </c>
      <c r="R551" s="14">
        <v>847.63013218459855</v>
      </c>
      <c r="S551" s="8" t="s">
        <v>37</v>
      </c>
    </row>
    <row r="552" spans="1:19" s="6" customFormat="1" ht="40.5">
      <c r="A552" s="9" t="s">
        <v>38</v>
      </c>
      <c r="B552" s="15">
        <v>248.57581703348907</v>
      </c>
      <c r="C552" s="15">
        <v>267.22482901710043</v>
      </c>
      <c r="D552" s="15">
        <v>267.05634566285994</v>
      </c>
      <c r="E552" s="15">
        <v>266.66208692482991</v>
      </c>
      <c r="F552" s="15">
        <v>279.7128848797696</v>
      </c>
      <c r="G552" s="15">
        <v>293.1480025588931</v>
      </c>
      <c r="H552" s="15">
        <v>308.89176977591876</v>
      </c>
      <c r="I552" s="15">
        <v>319.83952885999997</v>
      </c>
      <c r="J552" s="15">
        <v>373.71979649000002</v>
      </c>
      <c r="K552" s="15">
        <v>481.57980864684924</v>
      </c>
      <c r="L552" s="15">
        <v>525.29376189023992</v>
      </c>
      <c r="M552" s="15">
        <v>506.99491264898705</v>
      </c>
      <c r="N552" s="15">
        <v>436.93143257682743</v>
      </c>
      <c r="O552" s="15">
        <v>448.32583060941914</v>
      </c>
      <c r="P552" s="15">
        <v>488.19058193168968</v>
      </c>
      <c r="Q552" s="15">
        <v>442.80547207639324</v>
      </c>
      <c r="R552" s="15">
        <v>477.81989145347745</v>
      </c>
      <c r="S552" s="9" t="s">
        <v>39</v>
      </c>
    </row>
    <row r="553" spans="1:19" s="6" customFormat="1">
      <c r="A553" s="8" t="s">
        <v>40</v>
      </c>
      <c r="B553" s="14">
        <v>21.02643677879766</v>
      </c>
      <c r="C553" s="14">
        <v>20.910922115197991</v>
      </c>
      <c r="D553" s="14">
        <v>22.304548342580354</v>
      </c>
      <c r="E553" s="14">
        <v>20.948134069845491</v>
      </c>
      <c r="F553" s="14">
        <v>19.728009171296382</v>
      </c>
      <c r="G553" s="14">
        <v>22.031405203949451</v>
      </c>
      <c r="H553" s="14">
        <v>28.144489376435828</v>
      </c>
      <c r="I553" s="14">
        <v>14.13477954</v>
      </c>
      <c r="J553" s="14">
        <v>16.570230849999998</v>
      </c>
      <c r="K553" s="14">
        <v>34.11296260452086</v>
      </c>
      <c r="L553" s="14">
        <v>71.578429835369846</v>
      </c>
      <c r="M553" s="14">
        <v>54.602971378241648</v>
      </c>
      <c r="N553" s="14">
        <v>35.64953923917637</v>
      </c>
      <c r="O553" s="14">
        <v>33.623113681149263</v>
      </c>
      <c r="P553" s="14">
        <v>41.736701446998858</v>
      </c>
      <c r="Q553" s="14">
        <v>43.20327224133365</v>
      </c>
      <c r="R553" s="14">
        <v>13.212820156189379</v>
      </c>
      <c r="S553" s="8" t="s">
        <v>41</v>
      </c>
    </row>
    <row r="554" spans="1:19" s="6" customFormat="1">
      <c r="A554" s="21" t="s">
        <v>50</v>
      </c>
      <c r="B554" s="22">
        <f t="shared" ref="B554:R554" si="47">SUM(B536:B553)-B536-B539</f>
        <v>19080.240437597306</v>
      </c>
      <c r="C554" s="22">
        <f t="shared" si="47"/>
        <v>21132.235698801989</v>
      </c>
      <c r="D554" s="22">
        <f t="shared" si="47"/>
        <v>20305.011936827672</v>
      </c>
      <c r="E554" s="22">
        <f t="shared" si="47"/>
        <v>19130.657560452517</v>
      </c>
      <c r="F554" s="22">
        <f t="shared" si="47"/>
        <v>20556.923339819547</v>
      </c>
      <c r="G554" s="22">
        <f t="shared" si="47"/>
        <v>22402.870442276995</v>
      </c>
      <c r="H554" s="22">
        <f t="shared" si="47"/>
        <v>22890.580878495162</v>
      </c>
      <c r="I554" s="22">
        <f t="shared" si="47"/>
        <v>22110.790555300009</v>
      </c>
      <c r="J554" s="22">
        <f t="shared" si="47"/>
        <v>24544.615688859987</v>
      </c>
      <c r="K554" s="22">
        <f t="shared" si="47"/>
        <v>24085.231126231</v>
      </c>
      <c r="L554" s="22">
        <f t="shared" si="47"/>
        <v>23318.99228239369</v>
      </c>
      <c r="M554" s="22">
        <f t="shared" si="47"/>
        <v>25300.105588147191</v>
      </c>
      <c r="N554" s="22">
        <f t="shared" si="47"/>
        <v>26888.035600438547</v>
      </c>
      <c r="O554" s="22">
        <f t="shared" si="47"/>
        <v>27592.272675598681</v>
      </c>
      <c r="P554" s="22">
        <f t="shared" si="47"/>
        <v>29660.154281520583</v>
      </c>
      <c r="Q554" s="22">
        <f t="shared" si="47"/>
        <v>30101.075326466907</v>
      </c>
      <c r="R554" s="22">
        <f t="shared" si="47"/>
        <v>32094.788637159592</v>
      </c>
      <c r="S554" s="21" t="s">
        <v>55</v>
      </c>
    </row>
    <row r="555" spans="1:19" s="6" customFormat="1">
      <c r="A555" s="24" t="s">
        <v>51</v>
      </c>
      <c r="B555" s="16">
        <f t="shared" ref="B555:R555" si="48">(SUM(B536:B553)-B536-B539)-B557</f>
        <v>121.70369939182638</v>
      </c>
      <c r="C555" s="16">
        <f t="shared" si="48"/>
        <v>98.909502073973272</v>
      </c>
      <c r="D555" s="16">
        <f t="shared" si="48"/>
        <v>70.159210121244541</v>
      </c>
      <c r="E555" s="16">
        <f t="shared" si="48"/>
        <v>37.516818107163999</v>
      </c>
      <c r="F555" s="16">
        <f t="shared" si="48"/>
        <v>9.0671255674278655</v>
      </c>
      <c r="G555" s="16">
        <f t="shared" si="48"/>
        <v>-26.615942882424861</v>
      </c>
      <c r="H555" s="16">
        <f t="shared" si="48"/>
        <v>9.1553394118127471</v>
      </c>
      <c r="I555" s="16">
        <f t="shared" si="48"/>
        <v>6.9000816438347101E-7</v>
      </c>
      <c r="J555" s="16">
        <f t="shared" si="48"/>
        <v>7.2998591349460185E-7</v>
      </c>
      <c r="K555" s="16">
        <f t="shared" si="48"/>
        <v>-38.161696104405564</v>
      </c>
      <c r="L555" s="16">
        <f t="shared" si="48"/>
        <v>-84.509466634946875</v>
      </c>
      <c r="M555" s="16">
        <f t="shared" si="48"/>
        <v>-86.100345346370887</v>
      </c>
      <c r="N555" s="16">
        <f t="shared" si="48"/>
        <v>-183.10406567491736</v>
      </c>
      <c r="O555" s="16">
        <f t="shared" si="48"/>
        <v>-30.413786015189544</v>
      </c>
      <c r="P555" s="16">
        <f t="shared" si="48"/>
        <v>-284.45928305472262</v>
      </c>
      <c r="Q555" s="16">
        <f t="shared" si="48"/>
        <v>-298.44960736183566</v>
      </c>
      <c r="R555" s="16">
        <f t="shared" si="48"/>
        <v>-707.17279631919882</v>
      </c>
      <c r="S555" s="24" t="s">
        <v>56</v>
      </c>
    </row>
    <row r="556" spans="1:19" s="6" customFormat="1">
      <c r="A556" s="25" t="s">
        <v>52</v>
      </c>
      <c r="B556" s="26">
        <f t="shared" ref="B556:R556" si="49">100*((SUM(B536:B553)-B536-B539)-B557)/B557</f>
        <v>0.64194669173263552</v>
      </c>
      <c r="C556" s="26">
        <f t="shared" si="49"/>
        <v>0.47025135800613327</v>
      </c>
      <c r="D556" s="26">
        <f t="shared" si="49"/>
        <v>0.34672458983922722</v>
      </c>
      <c r="E556" s="26">
        <f t="shared" si="49"/>
        <v>0.19649369694299718</v>
      </c>
      <c r="F556" s="26">
        <f t="shared" si="49"/>
        <v>4.4126868870820943E-2</v>
      </c>
      <c r="G556" s="26">
        <f t="shared" si="49"/>
        <v>-0.11866496818239863</v>
      </c>
      <c r="H556" s="26">
        <f t="shared" si="49"/>
        <v>4.0012102376115848E-2</v>
      </c>
      <c r="I556" s="26">
        <f t="shared" si="49"/>
        <v>3.1206851816504019E-9</v>
      </c>
      <c r="J556" s="26">
        <f t="shared" si="49"/>
        <v>2.9741183270904897E-9</v>
      </c>
      <c r="K556" s="26">
        <f t="shared" si="49"/>
        <v>-0.15819373495867609</v>
      </c>
      <c r="L556" s="26">
        <f t="shared" si="49"/>
        <v>-0.36109752951160157</v>
      </c>
      <c r="M556" s="26">
        <f t="shared" si="49"/>
        <v>-0.33916192743388046</v>
      </c>
      <c r="N556" s="26">
        <f t="shared" si="49"/>
        <v>-0.676381075688954</v>
      </c>
      <c r="O556" s="26">
        <f t="shared" si="49"/>
        <v>-0.11010437401682256</v>
      </c>
      <c r="P556" s="26">
        <f t="shared" si="49"/>
        <v>-0.94995142428967594</v>
      </c>
      <c r="Q556" s="26">
        <f t="shared" si="49"/>
        <v>-0.98175747157719384</v>
      </c>
      <c r="R556" s="26">
        <f t="shared" si="49"/>
        <v>-2.1558857013880712</v>
      </c>
      <c r="S556" s="25" t="s">
        <v>57</v>
      </c>
    </row>
    <row r="557" spans="1:19" s="6" customFormat="1">
      <c r="A557" s="21" t="s">
        <v>53</v>
      </c>
      <c r="B557" s="22">
        <v>18958.536738205479</v>
      </c>
      <c r="C557" s="22">
        <v>21033.326196728016</v>
      </c>
      <c r="D557" s="22">
        <v>20234.852726706427</v>
      </c>
      <c r="E557" s="22">
        <v>19093.140742345353</v>
      </c>
      <c r="F557" s="22">
        <v>20547.856214252119</v>
      </c>
      <c r="G557" s="22">
        <v>22429.48638515942</v>
      </c>
      <c r="H557" s="22">
        <v>22881.42553908335</v>
      </c>
      <c r="I557" s="22">
        <v>22110.790554610001</v>
      </c>
      <c r="J557" s="22">
        <v>24544.615688130001</v>
      </c>
      <c r="K557" s="22">
        <v>24123.392822335405</v>
      </c>
      <c r="L557" s="22">
        <v>23403.501749028637</v>
      </c>
      <c r="M557" s="22">
        <v>25386.205933493562</v>
      </c>
      <c r="N557" s="22">
        <v>27071.139666113464</v>
      </c>
      <c r="O557" s="22">
        <v>27622.68646161387</v>
      </c>
      <c r="P557" s="22">
        <v>29944.613564575306</v>
      </c>
      <c r="Q557" s="22">
        <v>30399.524933828743</v>
      </c>
      <c r="R557" s="22">
        <v>32801.961433478791</v>
      </c>
      <c r="S557" s="21" t="s">
        <v>58</v>
      </c>
    </row>
    <row r="558" spans="1:19" s="29" customFormat="1">
      <c r="A558" s="23" t="s">
        <v>54</v>
      </c>
      <c r="B558" s="23"/>
      <c r="C558" s="23"/>
      <c r="D558" s="23"/>
      <c r="E558" s="23"/>
      <c r="F558" s="23"/>
      <c r="G558" s="23"/>
      <c r="H558" s="23"/>
      <c r="I558" s="23"/>
      <c r="J558" s="23"/>
      <c r="K558" s="23" t="s">
        <v>59</v>
      </c>
      <c r="L558" s="23"/>
      <c r="M558" s="23"/>
      <c r="N558" s="23"/>
      <c r="O558" s="23"/>
      <c r="P558" s="23"/>
      <c r="Q558" s="23"/>
      <c r="R558" s="23"/>
      <c r="S558" s="23"/>
    </row>
    <row r="559" spans="1:19" s="29" customFormat="1"/>
    <row r="560" spans="1:19" s="29" customFormat="1"/>
    <row r="561" spans="1:19" s="29" customFormat="1">
      <c r="A561" s="30" t="s">
        <v>0</v>
      </c>
      <c r="S561" s="31" t="s">
        <v>1</v>
      </c>
    </row>
    <row r="562" spans="1:19" s="29" customFormat="1"/>
    <row r="563" spans="1:19" s="29" customFormat="1">
      <c r="A563" s="30" t="s">
        <v>78</v>
      </c>
      <c r="I563" s="31" t="s">
        <v>3</v>
      </c>
      <c r="J563" s="30" t="s">
        <v>4</v>
      </c>
      <c r="S563" s="31" t="s">
        <v>79</v>
      </c>
    </row>
    <row r="564" spans="1:19">
      <c r="A564" s="4"/>
      <c r="B564" s="5">
        <v>1995</v>
      </c>
      <c r="C564" s="5">
        <v>1996</v>
      </c>
      <c r="D564" s="5">
        <v>1997</v>
      </c>
      <c r="E564" s="5">
        <v>1998</v>
      </c>
      <c r="F564" s="5">
        <v>1999</v>
      </c>
      <c r="G564" s="5">
        <v>2000</v>
      </c>
      <c r="H564" s="5">
        <v>2001</v>
      </c>
      <c r="I564" s="5">
        <v>2002</v>
      </c>
      <c r="J564" s="5">
        <v>2003</v>
      </c>
      <c r="K564" s="5">
        <v>2004</v>
      </c>
      <c r="L564" s="5">
        <v>2005</v>
      </c>
      <c r="M564" s="5">
        <v>2006</v>
      </c>
      <c r="N564" s="5">
        <v>2007</v>
      </c>
      <c r="O564" s="5">
        <v>2008</v>
      </c>
      <c r="P564" s="5">
        <v>2009</v>
      </c>
      <c r="Q564" s="5">
        <v>2010</v>
      </c>
      <c r="R564" s="5">
        <v>2011</v>
      </c>
      <c r="S564" s="4"/>
    </row>
    <row r="565" spans="1:19" s="6" customFormat="1">
      <c r="A565" s="27" t="s">
        <v>6</v>
      </c>
      <c r="B565" s="28">
        <v>1440.9790166499999</v>
      </c>
      <c r="C565" s="28">
        <v>1416.3549604100001</v>
      </c>
      <c r="D565" s="28">
        <v>1771.1447493999999</v>
      </c>
      <c r="E565" s="28">
        <v>2082.65853965</v>
      </c>
      <c r="F565" s="28">
        <v>1800.4974363399999</v>
      </c>
      <c r="G565" s="28">
        <v>1727.8210015499999</v>
      </c>
      <c r="H565" s="28">
        <v>1803.00674564</v>
      </c>
      <c r="I565" s="28">
        <v>1648.7310027399999</v>
      </c>
      <c r="J565" s="28">
        <v>2106.9335682599999</v>
      </c>
      <c r="K565" s="28">
        <v>2055.2523761399998</v>
      </c>
      <c r="L565" s="28">
        <v>2262.2794973700002</v>
      </c>
      <c r="M565" s="28">
        <v>2329.7873205699998</v>
      </c>
      <c r="N565" s="28">
        <v>2779.0884786900001</v>
      </c>
      <c r="O565" s="28">
        <v>2721.24336025</v>
      </c>
      <c r="P565" s="28">
        <v>3482.9324620799998</v>
      </c>
      <c r="Q565" s="28">
        <v>5172.2996550500002</v>
      </c>
      <c r="R565" s="28">
        <v>5244.1433799599999</v>
      </c>
      <c r="S565" s="27" t="s">
        <v>7</v>
      </c>
    </row>
    <row r="566" spans="1:19" s="6" customFormat="1">
      <c r="A566" s="8" t="s">
        <v>8</v>
      </c>
      <c r="B566" s="14">
        <v>1387.2152000599999</v>
      </c>
      <c r="C566" s="14">
        <v>1361.41522401</v>
      </c>
      <c r="D566" s="14">
        <v>1703.4365526700001</v>
      </c>
      <c r="E566" s="14">
        <v>1996.78288529</v>
      </c>
      <c r="F566" s="14">
        <v>1690.5842426300001</v>
      </c>
      <c r="G566" s="14">
        <v>1630.87504844</v>
      </c>
      <c r="H566" s="14">
        <v>1724.0189764100001</v>
      </c>
      <c r="I566" s="14">
        <v>1556.25236851</v>
      </c>
      <c r="J566" s="14">
        <v>1992.50163333</v>
      </c>
      <c r="K566" s="14">
        <v>1941.9563994</v>
      </c>
      <c r="L566" s="14">
        <v>2146.2075626000001</v>
      </c>
      <c r="M566" s="14">
        <v>2227.8315508199998</v>
      </c>
      <c r="N566" s="14">
        <v>2652.4872919499999</v>
      </c>
      <c r="O566" s="14">
        <v>2614.7261295799999</v>
      </c>
      <c r="P566" s="14">
        <v>3353.9392188900001</v>
      </c>
      <c r="Q566" s="14">
        <v>5046.7430674699999</v>
      </c>
      <c r="R566" s="14">
        <v>5114.5231764199998</v>
      </c>
      <c r="S566" s="8" t="s">
        <v>9</v>
      </c>
    </row>
    <row r="567" spans="1:19" s="6" customFormat="1">
      <c r="A567" s="9" t="s">
        <v>10</v>
      </c>
      <c r="B567" s="15">
        <v>53.763816460000001</v>
      </c>
      <c r="C567" s="15">
        <v>54.939736240000002</v>
      </c>
      <c r="D567" s="15">
        <v>67.708196569999998</v>
      </c>
      <c r="E567" s="15">
        <v>85.875654240000003</v>
      </c>
      <c r="F567" s="15">
        <v>109.9131936</v>
      </c>
      <c r="G567" s="15">
        <v>96.945952939999998</v>
      </c>
      <c r="H567" s="15">
        <v>78.987769069999999</v>
      </c>
      <c r="I567" s="15">
        <v>92.47863409</v>
      </c>
      <c r="J567" s="15">
        <v>114.43193478000001</v>
      </c>
      <c r="K567" s="15">
        <v>113.29597661</v>
      </c>
      <c r="L567" s="15">
        <v>116.07193463</v>
      </c>
      <c r="M567" s="15">
        <v>101.95576957999999</v>
      </c>
      <c r="N567" s="15">
        <v>126.60118663</v>
      </c>
      <c r="O567" s="15">
        <v>106.51723052</v>
      </c>
      <c r="P567" s="15">
        <v>128.99324306</v>
      </c>
      <c r="Q567" s="15">
        <v>125.55658744</v>
      </c>
      <c r="R567" s="15">
        <v>129.62020340999999</v>
      </c>
      <c r="S567" s="9" t="s">
        <v>11</v>
      </c>
    </row>
    <row r="568" spans="1:19" s="6" customFormat="1">
      <c r="A568" s="10" t="s">
        <v>12</v>
      </c>
      <c r="B568" s="16">
        <v>6120.2900013199996</v>
      </c>
      <c r="C568" s="16">
        <v>6660.8367715799995</v>
      </c>
      <c r="D568" s="16">
        <v>7043.8697513699999</v>
      </c>
      <c r="E568" s="16">
        <v>7211.7293368500004</v>
      </c>
      <c r="F568" s="16">
        <v>7168.4221154699999</v>
      </c>
      <c r="G568" s="16">
        <v>7586.1984097900004</v>
      </c>
      <c r="H568" s="16">
        <v>7825.5036505500002</v>
      </c>
      <c r="I568" s="16">
        <v>8561.4039905699992</v>
      </c>
      <c r="J568" s="16">
        <v>9311.1728919699999</v>
      </c>
      <c r="K568" s="16">
        <v>10558.566526230001</v>
      </c>
      <c r="L568" s="16">
        <v>10330.15262662</v>
      </c>
      <c r="M568" s="16">
        <v>11579.301026859999</v>
      </c>
      <c r="N568" s="16">
        <v>12164.46936865</v>
      </c>
      <c r="O568" s="16">
        <v>12868.80140178</v>
      </c>
      <c r="P568" s="16">
        <v>13928.77460929</v>
      </c>
      <c r="Q568" s="16">
        <v>15718.2155879</v>
      </c>
      <c r="R568" s="16">
        <v>15915.748041979999</v>
      </c>
      <c r="S568" s="10" t="s">
        <v>13</v>
      </c>
    </row>
    <row r="569" spans="1:19" s="6" customFormat="1">
      <c r="A569" s="9" t="s">
        <v>14</v>
      </c>
      <c r="B569" s="15">
        <v>36.651359220000003</v>
      </c>
      <c r="C569" s="15">
        <v>54.545026980000003</v>
      </c>
      <c r="D569" s="15">
        <v>52.789033209999999</v>
      </c>
      <c r="E569" s="15">
        <v>39.950940610000004</v>
      </c>
      <c r="F569" s="15">
        <v>42.679671140000004</v>
      </c>
      <c r="G569" s="15">
        <v>41.797408070000003</v>
      </c>
      <c r="H569" s="15">
        <v>37.192007480000001</v>
      </c>
      <c r="I569" s="15">
        <v>47.510452139999998</v>
      </c>
      <c r="J569" s="15">
        <v>42.255516270000001</v>
      </c>
      <c r="K569" s="15">
        <v>31.548522070000001</v>
      </c>
      <c r="L569" s="15">
        <v>28.986066080000001</v>
      </c>
      <c r="M569" s="15">
        <v>75.768966109999994</v>
      </c>
      <c r="N569" s="15">
        <v>74.782324070000001</v>
      </c>
      <c r="O569" s="15">
        <v>69.725188970000005</v>
      </c>
      <c r="P569" s="15">
        <v>90.187767550000004</v>
      </c>
      <c r="Q569" s="15">
        <v>75.816244589999997</v>
      </c>
      <c r="R569" s="15">
        <v>78.090088159999993</v>
      </c>
      <c r="S569" s="9" t="s">
        <v>15</v>
      </c>
    </row>
    <row r="570" spans="1:19" s="6" customFormat="1">
      <c r="A570" s="8" t="s">
        <v>16</v>
      </c>
      <c r="B570" s="14">
        <v>471.66013221999998</v>
      </c>
      <c r="C570" s="14">
        <v>479.08229026999999</v>
      </c>
      <c r="D570" s="14">
        <v>535.27575693999995</v>
      </c>
      <c r="E570" s="14">
        <v>688.16881072000001</v>
      </c>
      <c r="F570" s="14">
        <v>514.13849131999996</v>
      </c>
      <c r="G570" s="14">
        <v>553.02817861000005</v>
      </c>
      <c r="H570" s="14">
        <v>725.70445537000001</v>
      </c>
      <c r="I570" s="14">
        <v>583.47369494999998</v>
      </c>
      <c r="J570" s="14">
        <v>960.19066568999995</v>
      </c>
      <c r="K570" s="14">
        <v>1265.60985448</v>
      </c>
      <c r="L570" s="14">
        <v>1054.24564558</v>
      </c>
      <c r="M570" s="14">
        <v>1342.0856810400001</v>
      </c>
      <c r="N570" s="14">
        <v>1653.71105883</v>
      </c>
      <c r="O570" s="14">
        <v>2172.7254523500001</v>
      </c>
      <c r="P570" s="14">
        <v>2110.25569086</v>
      </c>
      <c r="Q570" s="14">
        <v>2699.42987769</v>
      </c>
      <c r="R570" s="14">
        <v>2425.0722041499998</v>
      </c>
      <c r="S570" s="8" t="s">
        <v>17</v>
      </c>
    </row>
    <row r="571" spans="1:19" s="6" customFormat="1">
      <c r="A571" s="9" t="s">
        <v>18</v>
      </c>
      <c r="B571" s="15">
        <v>131.9348694</v>
      </c>
      <c r="C571" s="15">
        <v>140.61222518</v>
      </c>
      <c r="D571" s="15">
        <v>157.15447073000001</v>
      </c>
      <c r="E571" s="15">
        <v>200.76178110999999</v>
      </c>
      <c r="F571" s="15">
        <v>176.31787707000001</v>
      </c>
      <c r="G571" s="15">
        <v>175.16437228000001</v>
      </c>
      <c r="H571" s="15">
        <v>182.37839675999999</v>
      </c>
      <c r="I571" s="15">
        <v>183.61087832000001</v>
      </c>
      <c r="J571" s="15">
        <v>194.75928866999999</v>
      </c>
      <c r="K571" s="15">
        <v>211.17856051999999</v>
      </c>
      <c r="L571" s="15">
        <v>211.60919229999999</v>
      </c>
      <c r="M571" s="15">
        <v>239.38982444000001</v>
      </c>
      <c r="N571" s="15">
        <v>230.18009559999999</v>
      </c>
      <c r="O571" s="15">
        <v>228.70751419999999</v>
      </c>
      <c r="P571" s="15">
        <v>292.44674996999998</v>
      </c>
      <c r="Q571" s="15">
        <v>304.47013299999998</v>
      </c>
      <c r="R571" s="15">
        <v>311.77274982</v>
      </c>
      <c r="S571" s="9" t="s">
        <v>19</v>
      </c>
    </row>
    <row r="572" spans="1:19" s="6" customFormat="1">
      <c r="A572" s="8" t="s">
        <v>20</v>
      </c>
      <c r="B572" s="14">
        <v>877.08860362999997</v>
      </c>
      <c r="C572" s="14">
        <v>970.7491066</v>
      </c>
      <c r="D572" s="14">
        <v>748.38391926999998</v>
      </c>
      <c r="E572" s="14">
        <v>494.28372528</v>
      </c>
      <c r="F572" s="14">
        <v>516.29565646000003</v>
      </c>
      <c r="G572" s="14">
        <v>544.01704577999999</v>
      </c>
      <c r="H572" s="14">
        <v>445.24553929000001</v>
      </c>
      <c r="I572" s="14">
        <v>599.28102647000003</v>
      </c>
      <c r="J572" s="14">
        <v>497.86085028999997</v>
      </c>
      <c r="K572" s="14">
        <v>627.27932632</v>
      </c>
      <c r="L572" s="14">
        <v>547.31623981999996</v>
      </c>
      <c r="M572" s="14">
        <v>807.05807682</v>
      </c>
      <c r="N572" s="14">
        <v>587.79020929000001</v>
      </c>
      <c r="O572" s="14">
        <v>630.84356618000004</v>
      </c>
      <c r="P572" s="14">
        <v>816.04732218000004</v>
      </c>
      <c r="Q572" s="14">
        <v>1016.58911343</v>
      </c>
      <c r="R572" s="14">
        <v>895.40805646000001</v>
      </c>
      <c r="S572" s="8" t="s">
        <v>21</v>
      </c>
    </row>
    <row r="573" spans="1:19" s="6" customFormat="1" ht="60.75">
      <c r="A573" s="9" t="s">
        <v>22</v>
      </c>
      <c r="B573" s="15">
        <v>1074.6911295800001</v>
      </c>
      <c r="C573" s="15">
        <v>1100.4837500199999</v>
      </c>
      <c r="D573" s="15">
        <v>1298.3789560499999</v>
      </c>
      <c r="E573" s="15">
        <v>1202.78062153</v>
      </c>
      <c r="F573" s="15">
        <v>1119.8799404199999</v>
      </c>
      <c r="G573" s="15">
        <v>1107.0940500500001</v>
      </c>
      <c r="H573" s="15">
        <v>1197.92367655</v>
      </c>
      <c r="I573" s="15">
        <v>1494.8830467499999</v>
      </c>
      <c r="J573" s="15">
        <v>1635.1293344999999</v>
      </c>
      <c r="K573" s="15">
        <v>1629.08724828</v>
      </c>
      <c r="L573" s="15">
        <v>1433.6072347899999</v>
      </c>
      <c r="M573" s="15">
        <v>1310.7578271699999</v>
      </c>
      <c r="N573" s="15">
        <v>1356.0366188400001</v>
      </c>
      <c r="O573" s="15">
        <v>1346.3086059</v>
      </c>
      <c r="P573" s="15">
        <v>1656.8066660100001</v>
      </c>
      <c r="Q573" s="15">
        <v>2011.98082611</v>
      </c>
      <c r="R573" s="15">
        <v>2009.7228841399999</v>
      </c>
      <c r="S573" s="9" t="s">
        <v>23</v>
      </c>
    </row>
    <row r="574" spans="1:19" s="6" customFormat="1">
      <c r="A574" s="8" t="s">
        <v>24</v>
      </c>
      <c r="B574" s="14">
        <v>12.259631710000001</v>
      </c>
      <c r="C574" s="14">
        <v>17.45408999</v>
      </c>
      <c r="D574" s="14">
        <v>29.355362400000001</v>
      </c>
      <c r="E574" s="14">
        <v>26.934069319999999</v>
      </c>
      <c r="F574" s="14">
        <v>37.544513690000002</v>
      </c>
      <c r="G574" s="14">
        <v>40.356900709999998</v>
      </c>
      <c r="H574" s="14">
        <v>38.094521469999997</v>
      </c>
      <c r="I574" s="14">
        <v>42.336033030000003</v>
      </c>
      <c r="J574" s="14">
        <v>42.435663589999997</v>
      </c>
      <c r="K574" s="14">
        <v>40.432035640000002</v>
      </c>
      <c r="L574" s="14">
        <v>37.24732307</v>
      </c>
      <c r="M574" s="14">
        <v>33.849866939999998</v>
      </c>
      <c r="N574" s="14">
        <v>33.18738596</v>
      </c>
      <c r="O574" s="14">
        <v>34.990886099999997</v>
      </c>
      <c r="P574" s="14">
        <v>36.991946769999998</v>
      </c>
      <c r="Q574" s="14">
        <v>42.092310159999997</v>
      </c>
      <c r="R574" s="14">
        <v>55.243304879999997</v>
      </c>
      <c r="S574" s="8" t="s">
        <v>25</v>
      </c>
    </row>
    <row r="575" spans="1:19" s="6" customFormat="1">
      <c r="A575" s="9" t="s">
        <v>26</v>
      </c>
      <c r="B575" s="15">
        <v>336.37459931000001</v>
      </c>
      <c r="C575" s="15">
        <v>336.28776685999998</v>
      </c>
      <c r="D575" s="15">
        <v>381.24046056999998</v>
      </c>
      <c r="E575" s="15">
        <v>353.82625548999999</v>
      </c>
      <c r="F575" s="15">
        <v>385.84178223999999</v>
      </c>
      <c r="G575" s="15">
        <v>412.01481207</v>
      </c>
      <c r="H575" s="15">
        <v>434.18503354000001</v>
      </c>
      <c r="I575" s="15">
        <v>540.41274826999995</v>
      </c>
      <c r="J575" s="15">
        <v>489.26170638999997</v>
      </c>
      <c r="K575" s="15">
        <v>467.35647517000001</v>
      </c>
      <c r="L575" s="15">
        <v>491.51831021999999</v>
      </c>
      <c r="M575" s="15">
        <v>526.19154544000003</v>
      </c>
      <c r="N575" s="15">
        <v>539.51557271000001</v>
      </c>
      <c r="O575" s="15">
        <v>560.39452615000005</v>
      </c>
      <c r="P575" s="15">
        <v>591.83597309000004</v>
      </c>
      <c r="Q575" s="15">
        <v>571.83780113</v>
      </c>
      <c r="R575" s="15">
        <v>605.06242244999999</v>
      </c>
      <c r="S575" s="9" t="s">
        <v>27</v>
      </c>
    </row>
    <row r="576" spans="1:19" s="6" customFormat="1">
      <c r="A576" s="8" t="s">
        <v>28</v>
      </c>
      <c r="B576" s="14">
        <v>471.59717454999998</v>
      </c>
      <c r="C576" s="14">
        <v>512.21204462000003</v>
      </c>
      <c r="D576" s="14">
        <v>492.10537505999997</v>
      </c>
      <c r="E576" s="14">
        <v>464.38157770999999</v>
      </c>
      <c r="F576" s="14">
        <v>357.59931196999997</v>
      </c>
      <c r="G576" s="14">
        <v>384.35959296999999</v>
      </c>
      <c r="H576" s="14">
        <v>423.51646127999999</v>
      </c>
      <c r="I576" s="14">
        <v>472.09325682000002</v>
      </c>
      <c r="J576" s="14">
        <v>498.66619376</v>
      </c>
      <c r="K576" s="14">
        <v>697.92731379999998</v>
      </c>
      <c r="L576" s="14">
        <v>726.32482023</v>
      </c>
      <c r="M576" s="14">
        <v>966.40880378999998</v>
      </c>
      <c r="N576" s="14">
        <v>1137.8213982100001</v>
      </c>
      <c r="O576" s="14">
        <v>939.89792296999997</v>
      </c>
      <c r="P576" s="14">
        <v>1151.3386165100001</v>
      </c>
      <c r="Q576" s="14">
        <v>1212.81524863</v>
      </c>
      <c r="R576" s="14">
        <v>1301.3909522900001</v>
      </c>
      <c r="S576" s="8" t="s">
        <v>29</v>
      </c>
    </row>
    <row r="577" spans="1:19" s="6" customFormat="1" ht="40.5">
      <c r="A577" s="9" t="s">
        <v>30</v>
      </c>
      <c r="B577" s="15">
        <v>524.44331366999995</v>
      </c>
      <c r="C577" s="15">
        <v>627.99619759999996</v>
      </c>
      <c r="D577" s="15">
        <v>746.61874954999996</v>
      </c>
      <c r="E577" s="15">
        <v>882.96388151999997</v>
      </c>
      <c r="F577" s="15">
        <v>1034.99190772</v>
      </c>
      <c r="G577" s="15">
        <v>1059.61655391</v>
      </c>
      <c r="H577" s="15">
        <v>1015.23182077</v>
      </c>
      <c r="I577" s="15">
        <v>1131.4855994699999</v>
      </c>
      <c r="J577" s="15">
        <v>1169.8053930000001</v>
      </c>
      <c r="K577" s="15">
        <v>1183.27270574</v>
      </c>
      <c r="L577" s="15">
        <v>1179.51204852</v>
      </c>
      <c r="M577" s="15">
        <v>1262.10128212</v>
      </c>
      <c r="N577" s="15">
        <v>1283.6323773199999</v>
      </c>
      <c r="O577" s="15">
        <v>1498.85037334</v>
      </c>
      <c r="P577" s="15">
        <v>1387.08748601</v>
      </c>
      <c r="Q577" s="15">
        <v>1562.9446318299999</v>
      </c>
      <c r="R577" s="15">
        <v>1557.5540210900001</v>
      </c>
      <c r="S577" s="9" t="s">
        <v>31</v>
      </c>
    </row>
    <row r="578" spans="1:19" s="6" customFormat="1" ht="40.5">
      <c r="A578" s="8" t="s">
        <v>32</v>
      </c>
      <c r="B578" s="14">
        <v>578.80482424000002</v>
      </c>
      <c r="C578" s="14">
        <v>650.90461498000002</v>
      </c>
      <c r="D578" s="14">
        <v>719.54149338000002</v>
      </c>
      <c r="E578" s="14">
        <v>813.25381732999995</v>
      </c>
      <c r="F578" s="14">
        <v>910.99062288000005</v>
      </c>
      <c r="G578" s="14">
        <v>1106.5023304599999</v>
      </c>
      <c r="H578" s="14">
        <v>1069.17999848</v>
      </c>
      <c r="I578" s="14">
        <v>1189.0917029300001</v>
      </c>
      <c r="J578" s="14">
        <v>1279.47167113</v>
      </c>
      <c r="K578" s="14">
        <v>1483.43131498</v>
      </c>
      <c r="L578" s="14">
        <v>1431.9226395799999</v>
      </c>
      <c r="M578" s="14">
        <v>1365.05017776</v>
      </c>
      <c r="N578" s="14">
        <v>1282.35890365</v>
      </c>
      <c r="O578" s="14">
        <v>1060.90007044</v>
      </c>
      <c r="P578" s="14">
        <v>1128.02240753</v>
      </c>
      <c r="Q578" s="14">
        <v>1395.3287734</v>
      </c>
      <c r="R578" s="14">
        <v>1663.76281668</v>
      </c>
      <c r="S578" s="8" t="s">
        <v>33</v>
      </c>
    </row>
    <row r="579" spans="1:19" s="6" customFormat="1">
      <c r="A579" s="9" t="s">
        <v>34</v>
      </c>
      <c r="B579" s="15">
        <v>1215.94352884</v>
      </c>
      <c r="C579" s="15">
        <v>1274.8167264599999</v>
      </c>
      <c r="D579" s="15">
        <v>1360.4777687799999</v>
      </c>
      <c r="E579" s="15">
        <v>1484.43690868</v>
      </c>
      <c r="F579" s="15">
        <v>1482.77514301</v>
      </c>
      <c r="G579" s="15">
        <v>1551.1200667099999</v>
      </c>
      <c r="H579" s="15">
        <v>1589.1489812</v>
      </c>
      <c r="I579" s="15">
        <v>1580.05761323</v>
      </c>
      <c r="J579" s="15">
        <v>1766.7424878899999</v>
      </c>
      <c r="K579" s="15">
        <v>2028.8981613599999</v>
      </c>
      <c r="L579" s="15">
        <v>2231.0739554100001</v>
      </c>
      <c r="M579" s="15">
        <v>2652.1235010400001</v>
      </c>
      <c r="N579" s="15">
        <v>2989.9993947200001</v>
      </c>
      <c r="O579" s="15">
        <v>3219.5351573399998</v>
      </c>
      <c r="P579" s="15">
        <v>3457.2897703399999</v>
      </c>
      <c r="Q579" s="15">
        <v>3685.3505869400001</v>
      </c>
      <c r="R579" s="15">
        <v>3804.0197083100002</v>
      </c>
      <c r="S579" s="9" t="s">
        <v>35</v>
      </c>
    </row>
    <row r="580" spans="1:19" s="6" customFormat="1">
      <c r="A580" s="8" t="s">
        <v>36</v>
      </c>
      <c r="B580" s="14">
        <v>203.21793424000001</v>
      </c>
      <c r="C580" s="14">
        <v>291.14346582000002</v>
      </c>
      <c r="D580" s="14">
        <v>301.78611111999999</v>
      </c>
      <c r="E580" s="14">
        <v>327.95677763999998</v>
      </c>
      <c r="F580" s="14">
        <v>348.97356188999998</v>
      </c>
      <c r="G580" s="14">
        <v>355.88467094999999</v>
      </c>
      <c r="H580" s="14">
        <v>375.81664158000001</v>
      </c>
      <c r="I580" s="14">
        <v>421.14600235</v>
      </c>
      <c r="J580" s="14">
        <v>437.21140118</v>
      </c>
      <c r="K580" s="14">
        <v>501.93068563000003</v>
      </c>
      <c r="L580" s="14">
        <v>546.58745214999999</v>
      </c>
      <c r="M580" s="14">
        <v>589.33853161000002</v>
      </c>
      <c r="N580" s="14">
        <v>621.13354131999995</v>
      </c>
      <c r="O580" s="14">
        <v>694.90157767999995</v>
      </c>
      <c r="P580" s="14">
        <v>758.03175227999998</v>
      </c>
      <c r="Q580" s="14">
        <v>716.86868936999997</v>
      </c>
      <c r="R580" s="14">
        <v>752.82967307000001</v>
      </c>
      <c r="S580" s="8" t="s">
        <v>37</v>
      </c>
    </row>
    <row r="581" spans="1:19" s="6" customFormat="1" ht="40.5">
      <c r="A581" s="9" t="s">
        <v>38</v>
      </c>
      <c r="B581" s="15">
        <v>171.27090290999999</v>
      </c>
      <c r="C581" s="15">
        <v>189.17724414</v>
      </c>
      <c r="D581" s="15">
        <v>202.42378604000001</v>
      </c>
      <c r="E581" s="15">
        <v>214.57988158000001</v>
      </c>
      <c r="F581" s="15">
        <v>225.53893601999999</v>
      </c>
      <c r="G581" s="15">
        <v>237.15648783</v>
      </c>
      <c r="H581" s="15">
        <v>263.98358608000001</v>
      </c>
      <c r="I581" s="15">
        <v>264.99975332000002</v>
      </c>
      <c r="J581" s="15">
        <v>291.35484048000001</v>
      </c>
      <c r="K581" s="15">
        <v>355.14902138000002</v>
      </c>
      <c r="L581" s="15">
        <v>389.51581518</v>
      </c>
      <c r="M581" s="15">
        <v>386.38896080000001</v>
      </c>
      <c r="N581" s="15">
        <v>365.13022013</v>
      </c>
      <c r="O581" s="15">
        <v>403.85274543000003</v>
      </c>
      <c r="P581" s="15">
        <v>434.26422768999998</v>
      </c>
      <c r="Q581" s="15">
        <v>402.50392783000001</v>
      </c>
      <c r="R581" s="15">
        <v>447.39193265</v>
      </c>
      <c r="S581" s="9" t="s">
        <v>39</v>
      </c>
    </row>
    <row r="582" spans="1:19" s="6" customFormat="1">
      <c r="A582" s="8" t="s">
        <v>40</v>
      </c>
      <c r="B582" s="14">
        <v>14.351997320000001</v>
      </c>
      <c r="C582" s="14">
        <v>15.3722216</v>
      </c>
      <c r="D582" s="14">
        <v>18.33850778</v>
      </c>
      <c r="E582" s="14">
        <v>17.45028782</v>
      </c>
      <c r="F582" s="14">
        <v>14.85469917</v>
      </c>
      <c r="G582" s="14">
        <v>18.085938939999998</v>
      </c>
      <c r="H582" s="14">
        <v>27.902530169999999</v>
      </c>
      <c r="I582" s="14">
        <v>11.022181959999999</v>
      </c>
      <c r="J582" s="14">
        <v>6.0278785900000003</v>
      </c>
      <c r="K582" s="14">
        <v>35.465300300000003</v>
      </c>
      <c r="L582" s="14">
        <v>20.685883159999999</v>
      </c>
      <c r="M582" s="14">
        <v>22.787981259999999</v>
      </c>
      <c r="N582" s="14">
        <v>9.1902674199999996</v>
      </c>
      <c r="O582" s="14">
        <v>7.1678141799999997</v>
      </c>
      <c r="P582" s="14">
        <v>18.16823196</v>
      </c>
      <c r="Q582" s="14">
        <v>20.187423290000002</v>
      </c>
      <c r="R582" s="14">
        <v>8.4272272499999996</v>
      </c>
      <c r="S582" s="8" t="s">
        <v>41</v>
      </c>
    </row>
    <row r="583" spans="1:19" s="6" customFormat="1">
      <c r="A583" s="19" t="s">
        <v>42</v>
      </c>
      <c r="B583" s="20">
        <f t="shared" ref="B583:R583" si="50">SUM(B565:B582)-B565-B568</f>
        <v>7561.2690173600004</v>
      </c>
      <c r="C583" s="20">
        <f t="shared" si="50"/>
        <v>8077.1917313699996</v>
      </c>
      <c r="D583" s="20">
        <f t="shared" si="50"/>
        <v>8815.0145001199962</v>
      </c>
      <c r="E583" s="20">
        <f t="shared" si="50"/>
        <v>9294.3878758700012</v>
      </c>
      <c r="F583" s="20">
        <f t="shared" si="50"/>
        <v>8968.9195512299993</v>
      </c>
      <c r="G583" s="20">
        <f t="shared" si="50"/>
        <v>9314.0194107199986</v>
      </c>
      <c r="H583" s="20">
        <f t="shared" si="50"/>
        <v>9628.5103955000013</v>
      </c>
      <c r="I583" s="20">
        <f t="shared" si="50"/>
        <v>10210.134992610007</v>
      </c>
      <c r="J583" s="20">
        <f t="shared" si="50"/>
        <v>11418.106459539998</v>
      </c>
      <c r="K583" s="20">
        <f t="shared" si="50"/>
        <v>12613.818901679993</v>
      </c>
      <c r="L583" s="20">
        <f t="shared" si="50"/>
        <v>12592.432123320001</v>
      </c>
      <c r="M583" s="20">
        <f t="shared" si="50"/>
        <v>13909.088346740004</v>
      </c>
      <c r="N583" s="20">
        <f t="shared" si="50"/>
        <v>14943.557846649994</v>
      </c>
      <c r="O583" s="20">
        <f t="shared" si="50"/>
        <v>15590.044761330004</v>
      </c>
      <c r="P583" s="20">
        <f t="shared" si="50"/>
        <v>17411.707070700002</v>
      </c>
      <c r="Q583" s="20">
        <f t="shared" si="50"/>
        <v>20890.515242310008</v>
      </c>
      <c r="R583" s="20">
        <f t="shared" si="50"/>
        <v>21159.891421230015</v>
      </c>
      <c r="S583" s="19" t="s">
        <v>45</v>
      </c>
    </row>
    <row r="584" spans="1:19" s="6" customFormat="1">
      <c r="A584" s="11" t="s">
        <v>43</v>
      </c>
      <c r="B584" s="17">
        <f t="shared" ref="B584:R584" si="51">(SUM(B565:B582)-B565-B568)*1000/B585</f>
        <v>13540.537647220848</v>
      </c>
      <c r="C584" s="17">
        <f t="shared" si="51"/>
        <v>14338.9695946221</v>
      </c>
      <c r="D584" s="17">
        <f t="shared" si="51"/>
        <v>15561.448334733934</v>
      </c>
      <c r="E584" s="17">
        <f t="shared" si="51"/>
        <v>16292.276801170914</v>
      </c>
      <c r="F584" s="17">
        <f t="shared" si="51"/>
        <v>15610.354755403372</v>
      </c>
      <c r="G584" s="17">
        <f t="shared" si="51"/>
        <v>16152.53379680869</v>
      </c>
      <c r="H584" s="17">
        <f t="shared" si="51"/>
        <v>16533.832450991842</v>
      </c>
      <c r="I584" s="17">
        <f t="shared" si="51"/>
        <v>17371.886147779889</v>
      </c>
      <c r="J584" s="17">
        <f t="shared" si="51"/>
        <v>19263.9779111483</v>
      </c>
      <c r="K584" s="17">
        <f t="shared" si="51"/>
        <v>21118.27492270137</v>
      </c>
      <c r="L584" s="17">
        <f t="shared" si="51"/>
        <v>20926.143026941154</v>
      </c>
      <c r="M584" s="17">
        <f t="shared" si="51"/>
        <v>22976.708493415452</v>
      </c>
      <c r="N584" s="17">
        <f t="shared" si="51"/>
        <v>24541.488638140272</v>
      </c>
      <c r="O584" s="17">
        <f t="shared" si="51"/>
        <v>25469.268306012633</v>
      </c>
      <c r="P584" s="17">
        <f t="shared" si="51"/>
        <v>28316.046795282535</v>
      </c>
      <c r="Q584" s="17">
        <f t="shared" si="51"/>
        <v>33845.64763209442</v>
      </c>
      <c r="R584" s="17">
        <f t="shared" si="51"/>
        <v>34180.734665403485</v>
      </c>
      <c r="S584" s="11" t="s">
        <v>46</v>
      </c>
    </row>
    <row r="585" spans="1:19" s="6" customFormat="1">
      <c r="A585" s="12" t="s">
        <v>44</v>
      </c>
      <c r="B585" s="18">
        <v>558.41719246000002</v>
      </c>
      <c r="C585" s="18">
        <v>563.30349807000005</v>
      </c>
      <c r="D585" s="18">
        <v>566.46491447999995</v>
      </c>
      <c r="E585" s="18">
        <v>570.47814674999995</v>
      </c>
      <c r="F585" s="18">
        <v>574.54937390999999</v>
      </c>
      <c r="G585" s="18">
        <v>576.62900000000002</v>
      </c>
      <c r="H585" s="18">
        <v>582.35199999999998</v>
      </c>
      <c r="I585" s="18">
        <v>587.73900000000003</v>
      </c>
      <c r="J585" s="18">
        <v>592.71799999999996</v>
      </c>
      <c r="K585" s="18">
        <v>597.29399999999998</v>
      </c>
      <c r="L585" s="18">
        <v>601.75599999999997</v>
      </c>
      <c r="M585" s="18">
        <v>605.35599999999999</v>
      </c>
      <c r="N585" s="18">
        <v>608.91</v>
      </c>
      <c r="O585" s="18">
        <v>612.11199999999997</v>
      </c>
      <c r="P585" s="18">
        <v>614.90599999999995</v>
      </c>
      <c r="Q585" s="18">
        <v>617.22900000000004</v>
      </c>
      <c r="R585" s="18">
        <v>619.05899999999997</v>
      </c>
      <c r="S585" s="12" t="s">
        <v>47</v>
      </c>
    </row>
    <row r="586" spans="1:19" s="29" customFormat="1"/>
    <row r="587" spans="1:19" s="29" customFormat="1"/>
    <row r="588" spans="1:19" s="29" customFormat="1">
      <c r="A588" s="30" t="s">
        <v>48</v>
      </c>
      <c r="S588" s="31" t="s">
        <v>49</v>
      </c>
    </row>
    <row r="589" spans="1:19" s="29" customFormat="1"/>
    <row r="590" spans="1:19" s="29" customFormat="1">
      <c r="A590" s="30" t="s">
        <v>78</v>
      </c>
      <c r="I590" s="31" t="s">
        <v>3</v>
      </c>
      <c r="J590" s="30" t="s">
        <v>4</v>
      </c>
      <c r="S590" s="31" t="s">
        <v>79</v>
      </c>
    </row>
    <row r="591" spans="1:19">
      <c r="A591" s="4"/>
      <c r="B591" s="5">
        <v>1995</v>
      </c>
      <c r="C591" s="5">
        <v>1996</v>
      </c>
      <c r="D591" s="5">
        <v>1997</v>
      </c>
      <c r="E591" s="5">
        <v>1998</v>
      </c>
      <c r="F591" s="5">
        <v>1999</v>
      </c>
      <c r="G591" s="5">
        <v>2000</v>
      </c>
      <c r="H591" s="5">
        <v>2001</v>
      </c>
      <c r="I591" s="5">
        <v>2002</v>
      </c>
      <c r="J591" s="5">
        <v>2003</v>
      </c>
      <c r="K591" s="5">
        <v>2004</v>
      </c>
      <c r="L591" s="5">
        <v>2005</v>
      </c>
      <c r="M591" s="5">
        <v>2006</v>
      </c>
      <c r="N591" s="5">
        <v>2007</v>
      </c>
      <c r="O591" s="5">
        <v>2008</v>
      </c>
      <c r="P591" s="5">
        <v>2009</v>
      </c>
      <c r="Q591" s="5">
        <v>2010</v>
      </c>
      <c r="R591" s="5">
        <v>2011</v>
      </c>
      <c r="S591" s="4"/>
    </row>
    <row r="592" spans="1:19" s="6" customFormat="1">
      <c r="A592" s="7" t="s">
        <v>6</v>
      </c>
      <c r="B592" s="13">
        <v>1522.2324901901734</v>
      </c>
      <c r="C592" s="13">
        <v>1323.0039547489844</v>
      </c>
      <c r="D592" s="13">
        <v>1507.9158389574952</v>
      </c>
      <c r="E592" s="13">
        <v>1705.6521137582038</v>
      </c>
      <c r="F592" s="13">
        <v>1762.488998647078</v>
      </c>
      <c r="G592" s="13">
        <v>1881.8517476589582</v>
      </c>
      <c r="H592" s="13">
        <v>1958.3510187161296</v>
      </c>
      <c r="I592" s="13">
        <v>1648.7310027399999</v>
      </c>
      <c r="J592" s="13">
        <v>1978.5822537800002</v>
      </c>
      <c r="K592" s="13">
        <v>1804.2346647540039</v>
      </c>
      <c r="L592" s="13">
        <v>1834.4439881309411</v>
      </c>
      <c r="M592" s="13">
        <v>1811.3206091640777</v>
      </c>
      <c r="N592" s="13">
        <v>2027.8365687362966</v>
      </c>
      <c r="O592" s="13">
        <v>2063.682560037586</v>
      </c>
      <c r="P592" s="13">
        <v>2056.7432829913037</v>
      </c>
      <c r="Q592" s="13">
        <v>2641.1316169430315</v>
      </c>
      <c r="R592" s="13">
        <v>2716.6195871060077</v>
      </c>
      <c r="S592" s="7" t="s">
        <v>7</v>
      </c>
    </row>
    <row r="593" spans="1:19" s="6" customFormat="1">
      <c r="A593" s="8" t="s">
        <v>8</v>
      </c>
      <c r="B593" s="14">
        <v>1445.6566427719122</v>
      </c>
      <c r="C593" s="14">
        <v>1255.5201680808516</v>
      </c>
      <c r="D593" s="14">
        <v>1424.8964342298602</v>
      </c>
      <c r="E593" s="14">
        <v>1615.0221516651625</v>
      </c>
      <c r="F593" s="14">
        <v>1649.8800534696697</v>
      </c>
      <c r="G593" s="14">
        <v>1784.5623914150201</v>
      </c>
      <c r="H593" s="14">
        <v>1881.7446698331555</v>
      </c>
      <c r="I593" s="14">
        <v>1556.2523686500001</v>
      </c>
      <c r="J593" s="14">
        <v>1863.5407130999999</v>
      </c>
      <c r="K593" s="14">
        <v>1686.2361801584354</v>
      </c>
      <c r="L593" s="14">
        <v>1711.6416807828248</v>
      </c>
      <c r="M593" s="14">
        <v>1699.6203276605549</v>
      </c>
      <c r="N593" s="14">
        <v>1898.0562022326419</v>
      </c>
      <c r="O593" s="14">
        <v>1924.8569411252533</v>
      </c>
      <c r="P593" s="14">
        <v>1929.5994502863327</v>
      </c>
      <c r="Q593" s="14">
        <v>2500.4464193245208</v>
      </c>
      <c r="R593" s="14">
        <v>2564.3873327980095</v>
      </c>
      <c r="S593" s="8" t="s">
        <v>9</v>
      </c>
    </row>
    <row r="594" spans="1:19" s="6" customFormat="1">
      <c r="A594" s="9" t="s">
        <v>10</v>
      </c>
      <c r="B594" s="15">
        <v>73.396360700157928</v>
      </c>
      <c r="C594" s="15">
        <v>65.008743784946276</v>
      </c>
      <c r="D594" s="15">
        <v>81.926220351553326</v>
      </c>
      <c r="E594" s="15">
        <v>87.93064681715633</v>
      </c>
      <c r="F594" s="15">
        <v>114.86214703062596</v>
      </c>
      <c r="G594" s="15">
        <v>98.070402962445016</v>
      </c>
      <c r="H594" s="15">
        <v>79.279817238362867</v>
      </c>
      <c r="I594" s="15">
        <v>92.47863409</v>
      </c>
      <c r="J594" s="15">
        <v>115.04154067</v>
      </c>
      <c r="K594" s="15">
        <v>118.97920699004838</v>
      </c>
      <c r="L594" s="15">
        <v>124.3917167462975</v>
      </c>
      <c r="M594" s="15">
        <v>109.98530146237441</v>
      </c>
      <c r="N594" s="15">
        <v>129.81784107523018</v>
      </c>
      <c r="O594" s="15">
        <v>141.78687611508104</v>
      </c>
      <c r="P594" s="15">
        <v>121.03130833425857</v>
      </c>
      <c r="Q594" s="15">
        <v>118.58814690083443</v>
      </c>
      <c r="R594" s="15">
        <v>136.32461881480404</v>
      </c>
      <c r="S594" s="9" t="s">
        <v>11</v>
      </c>
    </row>
    <row r="595" spans="1:19" s="6" customFormat="1">
      <c r="A595" s="10" t="s">
        <v>12</v>
      </c>
      <c r="B595" s="16">
        <v>7133.8290218126085</v>
      </c>
      <c r="C595" s="16">
        <v>7499.6159922998349</v>
      </c>
      <c r="D595" s="16">
        <v>7584.2450742956444</v>
      </c>
      <c r="E595" s="16">
        <v>7327.9826324881669</v>
      </c>
      <c r="F595" s="16">
        <v>7476.3770445904966</v>
      </c>
      <c r="G595" s="16">
        <v>7805.4505653250089</v>
      </c>
      <c r="H595" s="16">
        <v>7906.5883695403454</v>
      </c>
      <c r="I595" s="16">
        <v>8561.4039905699992</v>
      </c>
      <c r="J595" s="16">
        <v>9058.4755392399984</v>
      </c>
      <c r="K595" s="16">
        <v>9798.8558133238785</v>
      </c>
      <c r="L595" s="16">
        <v>9563.1104774795931</v>
      </c>
      <c r="M595" s="16">
        <v>9995.4813165153628</v>
      </c>
      <c r="N595" s="16">
        <v>9986.6286822492493</v>
      </c>
      <c r="O595" s="16">
        <v>9899.908645255613</v>
      </c>
      <c r="P595" s="16">
        <v>10451.404178707098</v>
      </c>
      <c r="Q595" s="16">
        <v>11255.272918164734</v>
      </c>
      <c r="R595" s="16">
        <v>11297.705892262502</v>
      </c>
      <c r="S595" s="10" t="s">
        <v>13</v>
      </c>
    </row>
    <row r="596" spans="1:19" s="6" customFormat="1">
      <c r="A596" s="9" t="s">
        <v>14</v>
      </c>
      <c r="B596" s="15">
        <v>57.113121949581497</v>
      </c>
      <c r="C596" s="15">
        <v>76.724886684838424</v>
      </c>
      <c r="D596" s="15">
        <v>68.30753928448965</v>
      </c>
      <c r="E596" s="15">
        <v>47.461380944001363</v>
      </c>
      <c r="F596" s="15">
        <v>50.454128101856305</v>
      </c>
      <c r="G596" s="15">
        <v>45.579299913682938</v>
      </c>
      <c r="H596" s="15">
        <v>39.349289763149592</v>
      </c>
      <c r="I596" s="15">
        <v>47.510452139999998</v>
      </c>
      <c r="J596" s="15">
        <v>40.497673290000002</v>
      </c>
      <c r="K596" s="15">
        <v>28.785153495649801</v>
      </c>
      <c r="L596" s="15">
        <v>27.442028050863968</v>
      </c>
      <c r="M596" s="15">
        <v>67.813789402405504</v>
      </c>
      <c r="N596" s="15">
        <v>65.09088376647162</v>
      </c>
      <c r="O596" s="15">
        <v>57.721702466726825</v>
      </c>
      <c r="P596" s="15">
        <v>65.852936539893136</v>
      </c>
      <c r="Q596" s="15">
        <v>56.610154783530099</v>
      </c>
      <c r="R596" s="15">
        <v>60.711260557522266</v>
      </c>
      <c r="S596" s="9" t="s">
        <v>15</v>
      </c>
    </row>
    <row r="597" spans="1:19" s="6" customFormat="1">
      <c r="A597" s="8" t="s">
        <v>16</v>
      </c>
      <c r="B597" s="14">
        <v>576.34317393992058</v>
      </c>
      <c r="C597" s="14">
        <v>573.4368847035754</v>
      </c>
      <c r="D597" s="14">
        <v>594.39485884785722</v>
      </c>
      <c r="E597" s="14">
        <v>580.98485869462536</v>
      </c>
      <c r="F597" s="14">
        <v>573.49391450823362</v>
      </c>
      <c r="G597" s="14">
        <v>570.27393524648926</v>
      </c>
      <c r="H597" s="14">
        <v>692.39547115983419</v>
      </c>
      <c r="I597" s="14">
        <v>583.47369524999999</v>
      </c>
      <c r="J597" s="14">
        <v>783.79237325999998</v>
      </c>
      <c r="K597" s="14">
        <v>1017.6589996421766</v>
      </c>
      <c r="L597" s="14">
        <v>1104.4571553743035</v>
      </c>
      <c r="M597" s="14">
        <v>1228.9775796206036</v>
      </c>
      <c r="N597" s="14">
        <v>1222.4610214642544</v>
      </c>
      <c r="O597" s="14">
        <v>1333.5263388918831</v>
      </c>
      <c r="P597" s="14">
        <v>1202.2179570353103</v>
      </c>
      <c r="Q597" s="14">
        <v>1228.5286456488013</v>
      </c>
      <c r="R597" s="14">
        <v>1221.567980830079</v>
      </c>
      <c r="S597" s="8" t="s">
        <v>17</v>
      </c>
    </row>
    <row r="598" spans="1:19" s="6" customFormat="1">
      <c r="A598" s="9" t="s">
        <v>18</v>
      </c>
      <c r="B598" s="15">
        <v>137.65270490032515</v>
      </c>
      <c r="C598" s="15">
        <v>149.67304587528622</v>
      </c>
      <c r="D598" s="15">
        <v>159.86036596403744</v>
      </c>
      <c r="E598" s="15">
        <v>177.55262649589588</v>
      </c>
      <c r="F598" s="15">
        <v>167.84354287468986</v>
      </c>
      <c r="G598" s="15">
        <v>172.1126479631653</v>
      </c>
      <c r="H598" s="15">
        <v>183.4029882098319</v>
      </c>
      <c r="I598" s="15">
        <v>183.61087832000001</v>
      </c>
      <c r="J598" s="15">
        <v>185.31889814000002</v>
      </c>
      <c r="K598" s="15">
        <v>187.37470344048785</v>
      </c>
      <c r="L598" s="15">
        <v>191.33191587928019</v>
      </c>
      <c r="M598" s="15">
        <v>205.01197403669732</v>
      </c>
      <c r="N598" s="15">
        <v>211.10440382005143</v>
      </c>
      <c r="O598" s="15">
        <v>228.15110244960269</v>
      </c>
      <c r="P598" s="15">
        <v>266.8893832466423</v>
      </c>
      <c r="Q598" s="15">
        <v>289.11366015913342</v>
      </c>
      <c r="R598" s="15">
        <v>301.87185411601496</v>
      </c>
      <c r="S598" s="9" t="s">
        <v>19</v>
      </c>
    </row>
    <row r="599" spans="1:19" s="6" customFormat="1">
      <c r="A599" s="8" t="s">
        <v>20</v>
      </c>
      <c r="B599" s="14">
        <v>1064.4857420844094</v>
      </c>
      <c r="C599" s="14">
        <v>1118.7451993271497</v>
      </c>
      <c r="D599" s="14">
        <v>816.00185093771802</v>
      </c>
      <c r="E599" s="14">
        <v>514.63071414894398</v>
      </c>
      <c r="F599" s="14">
        <v>537.2645121704569</v>
      </c>
      <c r="G599" s="14">
        <v>562.04489317204991</v>
      </c>
      <c r="H599" s="14">
        <v>454.34767634171897</v>
      </c>
      <c r="I599" s="14">
        <v>599.28102648000004</v>
      </c>
      <c r="J599" s="14">
        <v>488.87558408999996</v>
      </c>
      <c r="K599" s="14">
        <v>594.71211401820676</v>
      </c>
      <c r="L599" s="14">
        <v>496.09281585459217</v>
      </c>
      <c r="M599" s="14">
        <v>666.80416094442853</v>
      </c>
      <c r="N599" s="14">
        <v>471.39924319377076</v>
      </c>
      <c r="O599" s="14">
        <v>468.60971997795315</v>
      </c>
      <c r="P599" s="14">
        <v>625.65677614883191</v>
      </c>
      <c r="Q599" s="14">
        <v>760.49961097013852</v>
      </c>
      <c r="R599" s="14">
        <v>639.92625048807633</v>
      </c>
      <c r="S599" s="8" t="s">
        <v>21</v>
      </c>
    </row>
    <row r="600" spans="1:19" s="6" customFormat="1" ht="60.75">
      <c r="A600" s="9" t="s">
        <v>22</v>
      </c>
      <c r="B600" s="15">
        <v>1280.6825201164431</v>
      </c>
      <c r="C600" s="15">
        <v>1247.6286788326449</v>
      </c>
      <c r="D600" s="15">
        <v>1335.7116757717351</v>
      </c>
      <c r="E600" s="15">
        <v>1159.8765270627782</v>
      </c>
      <c r="F600" s="15">
        <v>1155.4318743111319</v>
      </c>
      <c r="G600" s="15">
        <v>1139.1816479395538</v>
      </c>
      <c r="H600" s="15">
        <v>1216.0593036298139</v>
      </c>
      <c r="I600" s="15">
        <v>1494.88304681</v>
      </c>
      <c r="J600" s="15">
        <v>1639.7084187199998</v>
      </c>
      <c r="K600" s="15">
        <v>1573.4676222103676</v>
      </c>
      <c r="L600" s="15">
        <v>1337.5737151722456</v>
      </c>
      <c r="M600" s="15">
        <v>1172.6361426045733</v>
      </c>
      <c r="N600" s="15">
        <v>1193.1345354649745</v>
      </c>
      <c r="O600" s="15">
        <v>1102.1016255726961</v>
      </c>
      <c r="P600" s="15">
        <v>1241.0601407716147</v>
      </c>
      <c r="Q600" s="15">
        <v>1449.7805751239978</v>
      </c>
      <c r="R600" s="15">
        <v>1370.0951252908833</v>
      </c>
      <c r="S600" s="9" t="s">
        <v>23</v>
      </c>
    </row>
    <row r="601" spans="1:19" s="6" customFormat="1">
      <c r="A601" s="8" t="s">
        <v>24</v>
      </c>
      <c r="B601" s="14">
        <v>12.365257887574572</v>
      </c>
      <c r="C601" s="14">
        <v>16.263124144052679</v>
      </c>
      <c r="D601" s="14">
        <v>28.765923671711917</v>
      </c>
      <c r="E601" s="14">
        <v>26.819590222385113</v>
      </c>
      <c r="F601" s="14">
        <v>39.020070803524561</v>
      </c>
      <c r="G601" s="14">
        <v>42.281435516407562</v>
      </c>
      <c r="H601" s="14">
        <v>40.200657413101368</v>
      </c>
      <c r="I601" s="14">
        <v>42.336033039999997</v>
      </c>
      <c r="J601" s="14">
        <v>41.82952925</v>
      </c>
      <c r="K601" s="14">
        <v>40.307088763312287</v>
      </c>
      <c r="L601" s="14">
        <v>37.039273737354733</v>
      </c>
      <c r="M601" s="14">
        <v>33.588284837043759</v>
      </c>
      <c r="N601" s="14">
        <v>30.374784328040164</v>
      </c>
      <c r="O601" s="14">
        <v>29.469476025183873</v>
      </c>
      <c r="P601" s="14">
        <v>36.114488732209956</v>
      </c>
      <c r="Q601" s="14">
        <v>40.843615795858582</v>
      </c>
      <c r="R601" s="14">
        <v>54.424832157613778</v>
      </c>
      <c r="S601" s="8" t="s">
        <v>25</v>
      </c>
    </row>
    <row r="602" spans="1:19" s="6" customFormat="1">
      <c r="A602" s="9" t="s">
        <v>26</v>
      </c>
      <c r="B602" s="15">
        <v>366.50010512465104</v>
      </c>
      <c r="C602" s="15">
        <v>371.36325470651451</v>
      </c>
      <c r="D602" s="15">
        <v>413.57384822988871</v>
      </c>
      <c r="E602" s="15">
        <v>348.67628007571466</v>
      </c>
      <c r="F602" s="15">
        <v>371.84447602889765</v>
      </c>
      <c r="G602" s="15">
        <v>429.60045359601293</v>
      </c>
      <c r="H602" s="15">
        <v>433.03274029781409</v>
      </c>
      <c r="I602" s="15">
        <v>540.41274834000001</v>
      </c>
      <c r="J602" s="15">
        <v>478.32007363999998</v>
      </c>
      <c r="K602" s="15">
        <v>466.61454406538201</v>
      </c>
      <c r="L602" s="15">
        <v>503.34048135928322</v>
      </c>
      <c r="M602" s="15">
        <v>518.43438049133067</v>
      </c>
      <c r="N602" s="15">
        <v>516.55896076666943</v>
      </c>
      <c r="O602" s="15">
        <v>556.23695699200073</v>
      </c>
      <c r="P602" s="15">
        <v>544.80584338972335</v>
      </c>
      <c r="Q602" s="15">
        <v>534.00049607293317</v>
      </c>
      <c r="R602" s="15">
        <v>566.10454227715149</v>
      </c>
      <c r="S602" s="9" t="s">
        <v>27</v>
      </c>
    </row>
    <row r="603" spans="1:19" s="6" customFormat="1">
      <c r="A603" s="8" t="s">
        <v>28</v>
      </c>
      <c r="B603" s="14">
        <v>624.41822237154781</v>
      </c>
      <c r="C603" s="14">
        <v>640.29472358711814</v>
      </c>
      <c r="D603" s="14">
        <v>582.59674042755216</v>
      </c>
      <c r="E603" s="14">
        <v>508.5350991750239</v>
      </c>
      <c r="F603" s="14">
        <v>390.78251642423226</v>
      </c>
      <c r="G603" s="14">
        <v>413.16612440167819</v>
      </c>
      <c r="H603" s="14">
        <v>445.84474340149671</v>
      </c>
      <c r="I603" s="14">
        <v>472.09325683999998</v>
      </c>
      <c r="J603" s="14">
        <v>505.60711393000003</v>
      </c>
      <c r="K603" s="14">
        <v>643.41496217528947</v>
      </c>
      <c r="L603" s="14">
        <v>628.24251875118887</v>
      </c>
      <c r="M603" s="14">
        <v>727.80938561368146</v>
      </c>
      <c r="N603" s="14">
        <v>816.01318058449829</v>
      </c>
      <c r="O603" s="14">
        <v>635.66228941005409</v>
      </c>
      <c r="P603" s="14">
        <v>861.14277020596262</v>
      </c>
      <c r="Q603" s="14">
        <v>916.20584847398857</v>
      </c>
      <c r="R603" s="14">
        <v>934.0468865625752</v>
      </c>
      <c r="S603" s="8" t="s">
        <v>29</v>
      </c>
    </row>
    <row r="604" spans="1:19" s="6" customFormat="1" ht="40.5">
      <c r="A604" s="9" t="s">
        <v>30</v>
      </c>
      <c r="B604" s="15">
        <v>517.36471944537163</v>
      </c>
      <c r="C604" s="15">
        <v>599.08716035350074</v>
      </c>
      <c r="D604" s="15">
        <v>706.61327605488714</v>
      </c>
      <c r="E604" s="15">
        <v>840.88982750901596</v>
      </c>
      <c r="F604" s="15">
        <v>984.2982594468366</v>
      </c>
      <c r="G604" s="15">
        <v>1009.6480536705144</v>
      </c>
      <c r="H604" s="15">
        <v>996.90811101861152</v>
      </c>
      <c r="I604" s="15">
        <v>1131.4855994899999</v>
      </c>
      <c r="J604" s="15">
        <v>1206.29833981</v>
      </c>
      <c r="K604" s="15">
        <v>1260.5231212818112</v>
      </c>
      <c r="L604" s="15">
        <v>1261.6721974676623</v>
      </c>
      <c r="M604" s="15">
        <v>1354.4335853848136</v>
      </c>
      <c r="N604" s="15">
        <v>1388.4046237601144</v>
      </c>
      <c r="O604" s="15">
        <v>1631.1324839142385</v>
      </c>
      <c r="P604" s="15">
        <v>1495.9496206484087</v>
      </c>
      <c r="Q604" s="15">
        <v>1669.3294623111963</v>
      </c>
      <c r="R604" s="15">
        <v>1667.7547865756273</v>
      </c>
      <c r="S604" s="9" t="s">
        <v>31</v>
      </c>
    </row>
    <row r="605" spans="1:19" s="6" customFormat="1" ht="40.5">
      <c r="A605" s="8" t="s">
        <v>32</v>
      </c>
      <c r="B605" s="14">
        <v>690.60369445257606</v>
      </c>
      <c r="C605" s="14">
        <v>756.69698512690707</v>
      </c>
      <c r="D605" s="14">
        <v>816.23076565575707</v>
      </c>
      <c r="E605" s="14">
        <v>896.95472425828177</v>
      </c>
      <c r="F605" s="14">
        <v>983.13671054541726</v>
      </c>
      <c r="G605" s="14">
        <v>1158.8297203388383</v>
      </c>
      <c r="H605" s="14">
        <v>1092.5869158723578</v>
      </c>
      <c r="I605" s="14">
        <v>1189.0917029300001</v>
      </c>
      <c r="J605" s="14">
        <v>1244.2116067899999</v>
      </c>
      <c r="K605" s="14">
        <v>1322.7376365705318</v>
      </c>
      <c r="L605" s="14">
        <v>1205.0294354351265</v>
      </c>
      <c r="M605" s="14">
        <v>1073.280526596177</v>
      </c>
      <c r="N605" s="14">
        <v>988.05268087709987</v>
      </c>
      <c r="O605" s="14">
        <v>775.89566491330834</v>
      </c>
      <c r="P605" s="14">
        <v>815.32663530026946</v>
      </c>
      <c r="Q605" s="14">
        <v>995.17403758197747</v>
      </c>
      <c r="R605" s="14">
        <v>1173.1292277520047</v>
      </c>
      <c r="S605" s="8" t="s">
        <v>33</v>
      </c>
    </row>
    <row r="606" spans="1:19" s="6" customFormat="1">
      <c r="A606" s="9" t="s">
        <v>34</v>
      </c>
      <c r="B606" s="15">
        <v>1407.2448621525955</v>
      </c>
      <c r="C606" s="15">
        <v>1437.1758558651002</v>
      </c>
      <c r="D606" s="15">
        <v>1505.1536793669204</v>
      </c>
      <c r="E606" s="15">
        <v>1630.986941630819</v>
      </c>
      <c r="F606" s="15">
        <v>1596.0091437383981</v>
      </c>
      <c r="G606" s="15">
        <v>1624.7870163146217</v>
      </c>
      <c r="H606" s="15">
        <v>1628.5420248983398</v>
      </c>
      <c r="I606" s="15">
        <v>1580.05761323</v>
      </c>
      <c r="J606" s="15">
        <v>1723.7714027600002</v>
      </c>
      <c r="K606" s="15">
        <v>1796.4503900491843</v>
      </c>
      <c r="L606" s="15">
        <v>1862.323089169113</v>
      </c>
      <c r="M606" s="15">
        <v>2051.5537955546106</v>
      </c>
      <c r="N606" s="15">
        <v>2199.2567923209403</v>
      </c>
      <c r="O606" s="15">
        <v>2226.8771877284848</v>
      </c>
      <c r="P606" s="15">
        <v>2327.5058291515529</v>
      </c>
      <c r="Q606" s="15">
        <v>2444.4100577953582</v>
      </c>
      <c r="R606" s="15">
        <v>2414.3107420872275</v>
      </c>
      <c r="S606" s="9" t="s">
        <v>35</v>
      </c>
    </row>
    <row r="607" spans="1:19" s="6" customFormat="1">
      <c r="A607" s="8" t="s">
        <v>36</v>
      </c>
      <c r="B607" s="14">
        <v>230.66121357334254</v>
      </c>
      <c r="C607" s="14">
        <v>325.35963182398632</v>
      </c>
      <c r="D607" s="14">
        <v>331.0851595114392</v>
      </c>
      <c r="E607" s="14">
        <v>356.29430658174533</v>
      </c>
      <c r="F607" s="14">
        <v>370.91981130488995</v>
      </c>
      <c r="G607" s="14">
        <v>370.10568787272342</v>
      </c>
      <c r="H607" s="14">
        <v>383.66859380430759</v>
      </c>
      <c r="I607" s="14">
        <v>421.14600235</v>
      </c>
      <c r="J607" s="14">
        <v>428.01132684999999</v>
      </c>
      <c r="K607" s="14">
        <v>456.64663980692308</v>
      </c>
      <c r="L607" s="14">
        <v>475.46088081695768</v>
      </c>
      <c r="M607" s="14">
        <v>488.4383862045562</v>
      </c>
      <c r="N607" s="14">
        <v>507.67090346588168</v>
      </c>
      <c r="O607" s="14">
        <v>549.86282107901764</v>
      </c>
      <c r="P607" s="14">
        <v>593.63083834964573</v>
      </c>
      <c r="Q607" s="14">
        <v>555.27663605634689</v>
      </c>
      <c r="R607" s="14">
        <v>583.46557511304479</v>
      </c>
      <c r="S607" s="8" t="s">
        <v>37</v>
      </c>
    </row>
    <row r="608" spans="1:19" s="6" customFormat="1" ht="40.5">
      <c r="A608" s="9" t="s">
        <v>38</v>
      </c>
      <c r="B608" s="15">
        <v>215.73589145019398</v>
      </c>
      <c r="C608" s="15">
        <v>225.01292233423612</v>
      </c>
      <c r="D608" s="15">
        <v>227.97452884942743</v>
      </c>
      <c r="E608" s="15">
        <v>223.61150162206411</v>
      </c>
      <c r="F608" s="15">
        <v>234.31139765104828</v>
      </c>
      <c r="G608" s="15">
        <v>242.64682685098984</v>
      </c>
      <c r="H608" s="15">
        <v>265.78502798678312</v>
      </c>
      <c r="I608" s="15">
        <v>264.99975332999998</v>
      </c>
      <c r="J608" s="15">
        <v>286.31937350999999</v>
      </c>
      <c r="K608" s="15">
        <v>339.82980414734016</v>
      </c>
      <c r="L608" s="15">
        <v>356.6724247414279</v>
      </c>
      <c r="M608" s="15">
        <v>338.02395210100002</v>
      </c>
      <c r="N608" s="15">
        <v>312.51773656107025</v>
      </c>
      <c r="O608" s="15">
        <v>326.19410806198118</v>
      </c>
      <c r="P608" s="15">
        <v>350.60859760711458</v>
      </c>
      <c r="Q608" s="15">
        <v>315.24723908882328</v>
      </c>
      <c r="R608" s="15">
        <v>337.5459339522119</v>
      </c>
      <c r="S608" s="9" t="s">
        <v>39</v>
      </c>
    </row>
    <row r="609" spans="1:19" s="6" customFormat="1">
      <c r="A609" s="8" t="s">
        <v>40</v>
      </c>
      <c r="B609" s="14">
        <v>18.001967163670653</v>
      </c>
      <c r="C609" s="14">
        <v>17.886290555030904</v>
      </c>
      <c r="D609" s="14">
        <v>19.916257786073938</v>
      </c>
      <c r="E609" s="14">
        <v>18.389265444584531</v>
      </c>
      <c r="F609" s="14">
        <v>15.638176512702644</v>
      </c>
      <c r="G609" s="14">
        <v>18.777054029558773</v>
      </c>
      <c r="H609" s="14">
        <v>28.428777145913582</v>
      </c>
      <c r="I609" s="14">
        <v>11.022181959999999</v>
      </c>
      <c r="J609" s="14">
        <v>5.9138251400000001</v>
      </c>
      <c r="K609" s="14">
        <v>34.307598970553258</v>
      </c>
      <c r="L609" s="14">
        <v>19.311711572680721</v>
      </c>
      <c r="M609" s="14">
        <v>20.302732200795063</v>
      </c>
      <c r="N609" s="14">
        <v>7.9675482064041026</v>
      </c>
      <c r="O609" s="14">
        <v>6.0196985887112957</v>
      </c>
      <c r="P609" s="14">
        <v>14.848615256254664</v>
      </c>
      <c r="Q609" s="14">
        <v>16.279404422129467</v>
      </c>
      <c r="R609" s="14">
        <v>6.5014300062814732</v>
      </c>
      <c r="S609" s="8" t="s">
        <v>41</v>
      </c>
    </row>
    <row r="610" spans="1:19" s="6" customFormat="1">
      <c r="A610" s="21" t="s">
        <v>50</v>
      </c>
      <c r="B610" s="22">
        <f t="shared" ref="B610:R610" si="52">SUM(B592:B609)-B592-B595</f>
        <v>8718.2262000842675</v>
      </c>
      <c r="C610" s="22">
        <f t="shared" si="52"/>
        <v>8875.8775557857407</v>
      </c>
      <c r="D610" s="22">
        <f t="shared" si="52"/>
        <v>9113.0091249409143</v>
      </c>
      <c r="E610" s="22">
        <f t="shared" si="52"/>
        <v>9034.6164423481932</v>
      </c>
      <c r="F610" s="22">
        <f t="shared" si="52"/>
        <v>9235.1907349226167</v>
      </c>
      <c r="G610" s="22">
        <f t="shared" si="52"/>
        <v>9681.6675912037535</v>
      </c>
      <c r="H610" s="22">
        <f t="shared" si="52"/>
        <v>9861.5768080145863</v>
      </c>
      <c r="I610" s="22">
        <f t="shared" si="52"/>
        <v>10210.134993250007</v>
      </c>
      <c r="J610" s="22">
        <f t="shared" si="52"/>
        <v>11037.057792949998</v>
      </c>
      <c r="K610" s="22">
        <f t="shared" si="52"/>
        <v>11568.045765785699</v>
      </c>
      <c r="L610" s="22">
        <f t="shared" si="52"/>
        <v>11342.023040911201</v>
      </c>
      <c r="M610" s="22">
        <f t="shared" si="52"/>
        <v>11756.714304715641</v>
      </c>
      <c r="N610" s="22">
        <f t="shared" si="52"/>
        <v>11957.881341888109</v>
      </c>
      <c r="O610" s="22">
        <f t="shared" si="52"/>
        <v>11994.104993312178</v>
      </c>
      <c r="P610" s="22">
        <f t="shared" si="52"/>
        <v>12492.241191004026</v>
      </c>
      <c r="Q610" s="22">
        <f t="shared" si="52"/>
        <v>13890.334010509578</v>
      </c>
      <c r="R610" s="22">
        <f t="shared" si="52"/>
        <v>14032.168379379129</v>
      </c>
      <c r="S610" s="21" t="s">
        <v>55</v>
      </c>
    </row>
    <row r="611" spans="1:19" s="6" customFormat="1">
      <c r="A611" s="24" t="s">
        <v>51</v>
      </c>
      <c r="B611" s="16">
        <f t="shared" ref="B611:R611" si="53">(SUM(B592:B609)-B592-B595)-B613</f>
        <v>143.0541885966104</v>
      </c>
      <c r="C611" s="16">
        <f t="shared" si="53"/>
        <v>158.69047701821</v>
      </c>
      <c r="D611" s="16">
        <f t="shared" si="53"/>
        <v>101.05800372029444</v>
      </c>
      <c r="E611" s="16">
        <f t="shared" si="53"/>
        <v>28.543539126607357</v>
      </c>
      <c r="F611" s="16">
        <f t="shared" si="53"/>
        <v>20.360865817639933</v>
      </c>
      <c r="G611" s="16">
        <f t="shared" si="53"/>
        <v>17.387855321609095</v>
      </c>
      <c r="H611" s="16">
        <f t="shared" si="53"/>
        <v>22.424567943742659</v>
      </c>
      <c r="I611" s="16">
        <f t="shared" si="53"/>
        <v>6.4000778365880251E-7</v>
      </c>
      <c r="J611" s="16">
        <f t="shared" si="53"/>
        <v>6.2999788497108966E-7</v>
      </c>
      <c r="K611" s="16">
        <f t="shared" si="53"/>
        <v>-25.186897084380689</v>
      </c>
      <c r="L611" s="16">
        <f t="shared" si="53"/>
        <v>-49.367801792886894</v>
      </c>
      <c r="M611" s="16">
        <f t="shared" si="53"/>
        <v>-31.384333590178358</v>
      </c>
      <c r="N611" s="16">
        <f t="shared" si="53"/>
        <v>-57.549653149164442</v>
      </c>
      <c r="O611" s="16">
        <f t="shared" si="53"/>
        <v>24.107664617664341</v>
      </c>
      <c r="P611" s="16">
        <f t="shared" si="53"/>
        <v>-21.152275459855446</v>
      </c>
      <c r="Q611" s="16">
        <f t="shared" si="53"/>
        <v>-104.21386674549649</v>
      </c>
      <c r="R611" s="16">
        <f t="shared" si="53"/>
        <v>-101.11001210514223</v>
      </c>
      <c r="S611" s="24" t="s">
        <v>56</v>
      </c>
    </row>
    <row r="612" spans="1:19" s="6" customFormat="1">
      <c r="A612" s="25" t="s">
        <v>52</v>
      </c>
      <c r="B612" s="26">
        <f t="shared" ref="B612:R612" si="54">100*((SUM(B592:B609)-B592-B595)-B613)/B613</f>
        <v>1.6682369567044144</v>
      </c>
      <c r="C612" s="26">
        <f t="shared" si="54"/>
        <v>1.820432159873369</v>
      </c>
      <c r="D612" s="26">
        <f t="shared" si="54"/>
        <v>1.1213776280070045</v>
      </c>
      <c r="E612" s="26">
        <f t="shared" si="54"/>
        <v>0.31693657638943801</v>
      </c>
      <c r="F612" s="26">
        <f t="shared" si="54"/>
        <v>0.22095758800609908</v>
      </c>
      <c r="G612" s="26">
        <f t="shared" si="54"/>
        <v>0.17991879164104049</v>
      </c>
      <c r="H612" s="26">
        <f t="shared" si="54"/>
        <v>0.22791158624842253</v>
      </c>
      <c r="I612" s="26">
        <f t="shared" si="54"/>
        <v>6.268357706553676E-9</v>
      </c>
      <c r="J612" s="26">
        <f t="shared" si="54"/>
        <v>5.7080237942530832E-9</v>
      </c>
      <c r="K612" s="26">
        <f t="shared" si="54"/>
        <v>-0.21725516787951096</v>
      </c>
      <c r="L612" s="26">
        <f t="shared" si="54"/>
        <v>-0.43337817545348983</v>
      </c>
      <c r="M612" s="26">
        <f t="shared" si="54"/>
        <v>-0.26623745315630393</v>
      </c>
      <c r="N612" s="26">
        <f t="shared" si="54"/>
        <v>-0.47896453462996158</v>
      </c>
      <c r="O612" s="26">
        <f t="shared" si="54"/>
        <v>0.20140075186043171</v>
      </c>
      <c r="P612" s="26">
        <f t="shared" si="54"/>
        <v>-0.16903708427728995</v>
      </c>
      <c r="Q612" s="26">
        <f t="shared" si="54"/>
        <v>-0.74467476662731069</v>
      </c>
      <c r="R612" s="26">
        <f t="shared" si="54"/>
        <v>-0.71540381010299836</v>
      </c>
      <c r="S612" s="25" t="s">
        <v>57</v>
      </c>
    </row>
    <row r="613" spans="1:19" s="6" customFormat="1">
      <c r="A613" s="21" t="s">
        <v>53</v>
      </c>
      <c r="B613" s="22">
        <v>8575.1720114876571</v>
      </c>
      <c r="C613" s="22">
        <v>8717.1870787675307</v>
      </c>
      <c r="D613" s="22">
        <v>9011.9511212206198</v>
      </c>
      <c r="E613" s="22">
        <v>9006.0729032215859</v>
      </c>
      <c r="F613" s="22">
        <v>9214.8298691049768</v>
      </c>
      <c r="G613" s="22">
        <v>9664.2797358821445</v>
      </c>
      <c r="H613" s="22">
        <v>9839.1522400708436</v>
      </c>
      <c r="I613" s="22">
        <v>10210.134992609999</v>
      </c>
      <c r="J613" s="22">
        <v>11037.05779232</v>
      </c>
      <c r="K613" s="22">
        <v>11593.232662870079</v>
      </c>
      <c r="L613" s="22">
        <v>11391.390842704088</v>
      </c>
      <c r="M613" s="22">
        <v>11788.098638305819</v>
      </c>
      <c r="N613" s="22">
        <v>12015.430995037274</v>
      </c>
      <c r="O613" s="22">
        <v>11969.997328694513</v>
      </c>
      <c r="P613" s="22">
        <v>12513.393466463882</v>
      </c>
      <c r="Q613" s="22">
        <v>13994.547877255074</v>
      </c>
      <c r="R613" s="22">
        <v>14133.278391484271</v>
      </c>
      <c r="S613" s="21" t="s">
        <v>58</v>
      </c>
    </row>
    <row r="614" spans="1:19" s="29" customFormat="1">
      <c r="A614" s="23" t="s">
        <v>54</v>
      </c>
      <c r="B614" s="23"/>
      <c r="C614" s="23"/>
      <c r="D614" s="23"/>
      <c r="E614" s="23"/>
      <c r="F614" s="23"/>
      <c r="G614" s="23"/>
      <c r="H614" s="23"/>
      <c r="I614" s="23"/>
      <c r="J614" s="23"/>
      <c r="K614" s="23" t="s">
        <v>59</v>
      </c>
      <c r="L614" s="23"/>
      <c r="M614" s="23"/>
      <c r="N614" s="23"/>
      <c r="O614" s="23"/>
      <c r="P614" s="23"/>
      <c r="Q614" s="23"/>
      <c r="R614" s="23"/>
      <c r="S614" s="23"/>
    </row>
    <row r="615" spans="1:19" s="29" customFormat="1"/>
    <row r="616" spans="1:19" s="29" customFormat="1"/>
    <row r="617" spans="1:19" s="29" customFormat="1">
      <c r="A617" s="30" t="s">
        <v>0</v>
      </c>
      <c r="S617" s="31" t="s">
        <v>1</v>
      </c>
    </row>
    <row r="618" spans="1:19" s="29" customFormat="1"/>
    <row r="619" spans="1:19" s="29" customFormat="1">
      <c r="A619" s="30" t="s">
        <v>80</v>
      </c>
      <c r="I619" s="31" t="s">
        <v>3</v>
      </c>
      <c r="J619" s="30" t="s">
        <v>4</v>
      </c>
      <c r="S619" s="31" t="s">
        <v>81</v>
      </c>
    </row>
    <row r="620" spans="1:19">
      <c r="A620" s="4"/>
      <c r="B620" s="5">
        <v>1995</v>
      </c>
      <c r="C620" s="5">
        <v>1996</v>
      </c>
      <c r="D620" s="5">
        <v>1997</v>
      </c>
      <c r="E620" s="5">
        <v>1998</v>
      </c>
      <c r="F620" s="5">
        <v>1999</v>
      </c>
      <c r="G620" s="5">
        <v>2000</v>
      </c>
      <c r="H620" s="5">
        <v>2001</v>
      </c>
      <c r="I620" s="5">
        <v>2002</v>
      </c>
      <c r="J620" s="5">
        <v>2003</v>
      </c>
      <c r="K620" s="5">
        <v>2004</v>
      </c>
      <c r="L620" s="5">
        <v>2005</v>
      </c>
      <c r="M620" s="5">
        <v>2006</v>
      </c>
      <c r="N620" s="5">
        <v>2007</v>
      </c>
      <c r="O620" s="5">
        <v>2008</v>
      </c>
      <c r="P620" s="5">
        <v>2009</v>
      </c>
      <c r="Q620" s="5">
        <v>2010</v>
      </c>
      <c r="R620" s="5">
        <v>2011</v>
      </c>
      <c r="S620" s="4"/>
    </row>
    <row r="621" spans="1:19" s="6" customFormat="1">
      <c r="A621" s="27" t="s">
        <v>6</v>
      </c>
      <c r="B621" s="28">
        <v>4461.16170642</v>
      </c>
      <c r="C621" s="28">
        <v>5019.5393493199999</v>
      </c>
      <c r="D621" s="28">
        <v>5549.6029253999995</v>
      </c>
      <c r="E621" s="28">
        <v>6093.8660853700003</v>
      </c>
      <c r="F621" s="28">
        <v>5558.5412547200003</v>
      </c>
      <c r="G621" s="28">
        <v>5340.5629952400004</v>
      </c>
      <c r="H621" s="28">
        <v>6226.3601734599997</v>
      </c>
      <c r="I621" s="28">
        <v>5789.4730100400002</v>
      </c>
      <c r="J621" s="28">
        <v>7093.8049414899997</v>
      </c>
      <c r="K621" s="28">
        <v>7559.7401641500001</v>
      </c>
      <c r="L621" s="28">
        <v>8048.4666242699996</v>
      </c>
      <c r="M621" s="28">
        <v>8692.28840872</v>
      </c>
      <c r="N621" s="28">
        <v>9748.08879806</v>
      </c>
      <c r="O621" s="28">
        <v>9184.8633914500006</v>
      </c>
      <c r="P621" s="28">
        <v>11692.37376493</v>
      </c>
      <c r="Q621" s="28">
        <v>14950.030383720001</v>
      </c>
      <c r="R621" s="28">
        <v>17018.929510009999</v>
      </c>
      <c r="S621" s="27" t="s">
        <v>7</v>
      </c>
    </row>
    <row r="622" spans="1:19" s="6" customFormat="1">
      <c r="A622" s="8" t="s">
        <v>8</v>
      </c>
      <c r="B622" s="14">
        <v>4331.6947508599997</v>
      </c>
      <c r="C622" s="14">
        <v>4823.8717352900003</v>
      </c>
      <c r="D622" s="14">
        <v>5369.0613714700003</v>
      </c>
      <c r="E622" s="14">
        <v>5891.0416639599998</v>
      </c>
      <c r="F622" s="14">
        <v>5362.5529303800004</v>
      </c>
      <c r="G622" s="14">
        <v>5165.6313585600001</v>
      </c>
      <c r="H622" s="14">
        <v>5998.5206141799999</v>
      </c>
      <c r="I622" s="14">
        <v>5563.6991624599996</v>
      </c>
      <c r="J622" s="14">
        <v>6639.0444338999996</v>
      </c>
      <c r="K622" s="14">
        <v>6950.2514551699996</v>
      </c>
      <c r="L622" s="14">
        <v>7493.0425566499998</v>
      </c>
      <c r="M622" s="14">
        <v>8124.8040707500004</v>
      </c>
      <c r="N622" s="14">
        <v>9010.1918388100003</v>
      </c>
      <c r="O622" s="14">
        <v>8727.9693673199999</v>
      </c>
      <c r="P622" s="14">
        <v>11127.076901050001</v>
      </c>
      <c r="Q622" s="14">
        <v>14457.01001588</v>
      </c>
      <c r="R622" s="14">
        <v>16509.952628260002</v>
      </c>
      <c r="S622" s="8" t="s">
        <v>9</v>
      </c>
    </row>
    <row r="623" spans="1:19" s="6" customFormat="1">
      <c r="A623" s="9" t="s">
        <v>10</v>
      </c>
      <c r="B623" s="15">
        <v>129.46695539000001</v>
      </c>
      <c r="C623" s="15">
        <v>195.66761391</v>
      </c>
      <c r="D623" s="15">
        <v>180.54155376</v>
      </c>
      <c r="E623" s="15">
        <v>202.82442126999999</v>
      </c>
      <c r="F623" s="15">
        <v>195.98832417</v>
      </c>
      <c r="G623" s="15">
        <v>174.93163655000001</v>
      </c>
      <c r="H623" s="15">
        <v>227.83955911999999</v>
      </c>
      <c r="I623" s="15">
        <v>225.77384742000001</v>
      </c>
      <c r="J623" s="15">
        <v>454.76050745999999</v>
      </c>
      <c r="K623" s="15">
        <v>609.48870884999997</v>
      </c>
      <c r="L623" s="15">
        <v>555.42406745000005</v>
      </c>
      <c r="M623" s="15">
        <v>567.48433779000004</v>
      </c>
      <c r="N623" s="15">
        <v>737.89695912000002</v>
      </c>
      <c r="O623" s="15">
        <v>456.894024</v>
      </c>
      <c r="P623" s="15">
        <v>565.29686373000004</v>
      </c>
      <c r="Q623" s="15">
        <v>493.02036769</v>
      </c>
      <c r="R623" s="15">
        <v>508.97688161000002</v>
      </c>
      <c r="S623" s="9" t="s">
        <v>11</v>
      </c>
    </row>
    <row r="624" spans="1:19" s="6" customFormat="1">
      <c r="A624" s="10" t="s">
        <v>12</v>
      </c>
      <c r="B624" s="16">
        <v>25941.82002137</v>
      </c>
      <c r="C624" s="16">
        <v>29342.74478606</v>
      </c>
      <c r="D624" s="16">
        <v>31523.02269989</v>
      </c>
      <c r="E624" s="16">
        <v>30965.323124369999</v>
      </c>
      <c r="F624" s="16">
        <v>33061.930202650001</v>
      </c>
      <c r="G624" s="16">
        <v>29974.872739949999</v>
      </c>
      <c r="H624" s="16">
        <v>30284.831991079998</v>
      </c>
      <c r="I624" s="16">
        <v>35872.346851529997</v>
      </c>
      <c r="J624" s="16">
        <v>38335.142963480001</v>
      </c>
      <c r="K624" s="16">
        <v>40042.370352259997</v>
      </c>
      <c r="L624" s="16">
        <v>42137.82784985</v>
      </c>
      <c r="M624" s="16">
        <v>45200.812489229997</v>
      </c>
      <c r="N624" s="16">
        <v>47783.51277732</v>
      </c>
      <c r="O624" s="16">
        <v>50877.464135330003</v>
      </c>
      <c r="P624" s="16">
        <v>56676.616813530003</v>
      </c>
      <c r="Q624" s="16">
        <v>64660.840226449996</v>
      </c>
      <c r="R624" s="16">
        <v>67117.951874809994</v>
      </c>
      <c r="S624" s="10" t="s">
        <v>13</v>
      </c>
    </row>
    <row r="625" spans="1:19" s="6" customFormat="1">
      <c r="A625" s="9" t="s">
        <v>14</v>
      </c>
      <c r="B625" s="15">
        <v>276.73302919999998</v>
      </c>
      <c r="C625" s="15">
        <v>321.08658867000003</v>
      </c>
      <c r="D625" s="15">
        <v>281.57934308</v>
      </c>
      <c r="E625" s="15">
        <v>203.76856558</v>
      </c>
      <c r="F625" s="15">
        <v>217.68637317</v>
      </c>
      <c r="G625" s="15">
        <v>213.18641707</v>
      </c>
      <c r="H625" s="15">
        <v>201.09170854000001</v>
      </c>
      <c r="I625" s="15">
        <v>216.18597904000001</v>
      </c>
      <c r="J625" s="15">
        <v>228.79674752</v>
      </c>
      <c r="K625" s="15">
        <v>271.27449701</v>
      </c>
      <c r="L625" s="15">
        <v>292.81184882999997</v>
      </c>
      <c r="M625" s="15">
        <v>300.35696288999998</v>
      </c>
      <c r="N625" s="15">
        <v>310.22978072000001</v>
      </c>
      <c r="O625" s="15">
        <v>309.02263929999998</v>
      </c>
      <c r="P625" s="15">
        <v>432.71911105999999</v>
      </c>
      <c r="Q625" s="15">
        <v>417.37531281000003</v>
      </c>
      <c r="R625" s="15">
        <v>433.51107945000001</v>
      </c>
      <c r="S625" s="9" t="s">
        <v>15</v>
      </c>
    </row>
    <row r="626" spans="1:19" s="6" customFormat="1">
      <c r="A626" s="8" t="s">
        <v>16</v>
      </c>
      <c r="B626" s="14">
        <v>3534.6843005000001</v>
      </c>
      <c r="C626" s="14">
        <v>3344.3238394700002</v>
      </c>
      <c r="D626" s="14">
        <v>3818.7731954800001</v>
      </c>
      <c r="E626" s="14">
        <v>3904.0769961800002</v>
      </c>
      <c r="F626" s="14">
        <v>5345.8088672200001</v>
      </c>
      <c r="G626" s="14">
        <v>1587.6063094599999</v>
      </c>
      <c r="H626" s="14">
        <v>1802.0131252399999</v>
      </c>
      <c r="I626" s="14">
        <v>4541.8058902399998</v>
      </c>
      <c r="J626" s="14">
        <v>5379.7476520800001</v>
      </c>
      <c r="K626" s="14">
        <v>5840.3760297899998</v>
      </c>
      <c r="L626" s="14">
        <v>5288.9462144400004</v>
      </c>
      <c r="M626" s="14">
        <v>5852.5366038399998</v>
      </c>
      <c r="N626" s="14">
        <v>7066.8694257300003</v>
      </c>
      <c r="O626" s="14">
        <v>8656.5306858299991</v>
      </c>
      <c r="P626" s="14">
        <v>9450.7471987000008</v>
      </c>
      <c r="Q626" s="14">
        <v>12600.90327146</v>
      </c>
      <c r="R626" s="14">
        <v>11315.98183101</v>
      </c>
      <c r="S626" s="8" t="s">
        <v>17</v>
      </c>
    </row>
    <row r="627" spans="1:19" s="6" customFormat="1">
      <c r="A627" s="9" t="s">
        <v>18</v>
      </c>
      <c r="B627" s="15">
        <v>552.98057612000002</v>
      </c>
      <c r="C627" s="15">
        <v>535.71974434000003</v>
      </c>
      <c r="D627" s="15">
        <v>591.84553656000003</v>
      </c>
      <c r="E627" s="15">
        <v>817.28140484999994</v>
      </c>
      <c r="F627" s="15">
        <v>727.60429470999998</v>
      </c>
      <c r="G627" s="15">
        <v>728.25416169000005</v>
      </c>
      <c r="H627" s="15">
        <v>779.07192327999996</v>
      </c>
      <c r="I627" s="15">
        <v>795.91909396000005</v>
      </c>
      <c r="J627" s="15">
        <v>813.74118998999995</v>
      </c>
      <c r="K627" s="15">
        <v>829.44778107000002</v>
      </c>
      <c r="L627" s="15">
        <v>890.98306245000003</v>
      </c>
      <c r="M627" s="15">
        <v>981.53704787000004</v>
      </c>
      <c r="N627" s="15">
        <v>942.54458342999999</v>
      </c>
      <c r="O627" s="15">
        <v>924.02262605999999</v>
      </c>
      <c r="P627" s="15">
        <v>1189.0724153399999</v>
      </c>
      <c r="Q627" s="15">
        <v>1302.59617942</v>
      </c>
      <c r="R627" s="15">
        <v>1329.84820195</v>
      </c>
      <c r="S627" s="9" t="s">
        <v>19</v>
      </c>
    </row>
    <row r="628" spans="1:19" s="6" customFormat="1">
      <c r="A628" s="8" t="s">
        <v>20</v>
      </c>
      <c r="B628" s="14">
        <v>3644.0499807800002</v>
      </c>
      <c r="C628" s="14">
        <v>4257.9160916199999</v>
      </c>
      <c r="D628" s="14">
        <v>3222.0721573000001</v>
      </c>
      <c r="E628" s="14">
        <v>2219.7058601600002</v>
      </c>
      <c r="F628" s="14">
        <v>2590.5902549000002</v>
      </c>
      <c r="G628" s="14">
        <v>2755.0589716099998</v>
      </c>
      <c r="H628" s="14">
        <v>2372.6230723499998</v>
      </c>
      <c r="I628" s="14">
        <v>2604.7707983300002</v>
      </c>
      <c r="J628" s="14">
        <v>2590.0502346899998</v>
      </c>
      <c r="K628" s="14">
        <v>2152.6924089200002</v>
      </c>
      <c r="L628" s="14">
        <v>2583.6866107599999</v>
      </c>
      <c r="M628" s="14">
        <v>2462.2055378999999</v>
      </c>
      <c r="N628" s="14">
        <v>2539.9195112100001</v>
      </c>
      <c r="O628" s="14">
        <v>2555.73731443</v>
      </c>
      <c r="P628" s="14">
        <v>3672.50926656</v>
      </c>
      <c r="Q628" s="14">
        <v>3415.5105266300002</v>
      </c>
      <c r="R628" s="14">
        <v>3537.6485845299999</v>
      </c>
      <c r="S628" s="8" t="s">
        <v>21</v>
      </c>
    </row>
    <row r="629" spans="1:19" s="6" customFormat="1" ht="60.75">
      <c r="A629" s="9" t="s">
        <v>22</v>
      </c>
      <c r="B629" s="15">
        <v>3768.8613291500001</v>
      </c>
      <c r="C629" s="15">
        <v>4485.2080878099996</v>
      </c>
      <c r="D629" s="15">
        <v>5025.9604570000001</v>
      </c>
      <c r="E629" s="15">
        <v>4778.9793111600002</v>
      </c>
      <c r="F629" s="15">
        <v>4876.9828556700004</v>
      </c>
      <c r="G629" s="15">
        <v>4291.2395066999998</v>
      </c>
      <c r="H629" s="15">
        <v>4689.2094723700002</v>
      </c>
      <c r="I629" s="15">
        <v>5349.39520627</v>
      </c>
      <c r="J629" s="15">
        <v>5632.8233413099997</v>
      </c>
      <c r="K629" s="15">
        <v>5810.1407421100002</v>
      </c>
      <c r="L629" s="15">
        <v>6218.4607372800001</v>
      </c>
      <c r="M629" s="15">
        <v>6397.8316969099997</v>
      </c>
      <c r="N629" s="15">
        <v>6945.5211596500003</v>
      </c>
      <c r="O629" s="15">
        <v>7245.14229677</v>
      </c>
      <c r="P629" s="15">
        <v>8981.4395208000005</v>
      </c>
      <c r="Q629" s="15">
        <v>10023.751650980001</v>
      </c>
      <c r="R629" s="15">
        <v>10701.28905589</v>
      </c>
      <c r="S629" s="9" t="s">
        <v>23</v>
      </c>
    </row>
    <row r="630" spans="1:19" s="6" customFormat="1">
      <c r="A630" s="8" t="s">
        <v>24</v>
      </c>
      <c r="B630" s="14">
        <v>256.03911603</v>
      </c>
      <c r="C630" s="14">
        <v>363.92470144999999</v>
      </c>
      <c r="D630" s="14">
        <v>343.93321254</v>
      </c>
      <c r="E630" s="14">
        <v>252.15019598000001</v>
      </c>
      <c r="F630" s="14">
        <v>389.58345826999999</v>
      </c>
      <c r="G630" s="14">
        <v>489.08800886</v>
      </c>
      <c r="H630" s="14">
        <v>453.47554024999999</v>
      </c>
      <c r="I630" s="14">
        <v>421.78685714</v>
      </c>
      <c r="J630" s="14">
        <v>443.45147134000001</v>
      </c>
      <c r="K630" s="14">
        <v>498.85214201000002</v>
      </c>
      <c r="L630" s="14">
        <v>590.94092450000005</v>
      </c>
      <c r="M630" s="14">
        <v>501.97287984000002</v>
      </c>
      <c r="N630" s="14">
        <v>400.02865188999999</v>
      </c>
      <c r="O630" s="14">
        <v>472.13957134999998</v>
      </c>
      <c r="P630" s="14">
        <v>526.37543486000004</v>
      </c>
      <c r="Q630" s="14">
        <v>705.93760449000001</v>
      </c>
      <c r="R630" s="14">
        <v>803.86598449999997</v>
      </c>
      <c r="S630" s="8" t="s">
        <v>25</v>
      </c>
    </row>
    <row r="631" spans="1:19" s="6" customFormat="1">
      <c r="A631" s="9" t="s">
        <v>26</v>
      </c>
      <c r="B631" s="15">
        <v>1575.83341845</v>
      </c>
      <c r="C631" s="15">
        <v>1690.4106357799999</v>
      </c>
      <c r="D631" s="15">
        <v>1811.2083847500001</v>
      </c>
      <c r="E631" s="15">
        <v>1734.8134953799999</v>
      </c>
      <c r="F631" s="15">
        <v>1951.4423333300001</v>
      </c>
      <c r="G631" s="15">
        <v>1511.4010432299999</v>
      </c>
      <c r="H631" s="15">
        <v>1838.1190328</v>
      </c>
      <c r="I631" s="15">
        <v>1945.0314252999999</v>
      </c>
      <c r="J631" s="15">
        <v>2006.44769767</v>
      </c>
      <c r="K631" s="15">
        <v>1940.4509076899999</v>
      </c>
      <c r="L631" s="15">
        <v>2146.4939142500002</v>
      </c>
      <c r="M631" s="15">
        <v>2172.5476552199998</v>
      </c>
      <c r="N631" s="15">
        <v>2220.5725466200001</v>
      </c>
      <c r="O631" s="15">
        <v>2451.9372372500002</v>
      </c>
      <c r="P631" s="15">
        <v>2812.6253764399999</v>
      </c>
      <c r="Q631" s="15">
        <v>2485.0089881099998</v>
      </c>
      <c r="R631" s="15">
        <v>2566.0733168100001</v>
      </c>
      <c r="S631" s="9" t="s">
        <v>27</v>
      </c>
    </row>
    <row r="632" spans="1:19" s="6" customFormat="1">
      <c r="A632" s="8" t="s">
        <v>28</v>
      </c>
      <c r="B632" s="14">
        <v>1922.9348611200001</v>
      </c>
      <c r="C632" s="14">
        <v>2203.61097892</v>
      </c>
      <c r="D632" s="14">
        <v>2087.8730929499998</v>
      </c>
      <c r="E632" s="14">
        <v>1949.2489143</v>
      </c>
      <c r="F632" s="14">
        <v>1466.59904364</v>
      </c>
      <c r="G632" s="14">
        <v>1470.9101188</v>
      </c>
      <c r="H632" s="14">
        <v>1528.7778529499999</v>
      </c>
      <c r="I632" s="14">
        <v>1682.04405907</v>
      </c>
      <c r="J632" s="14">
        <v>1811.36011416</v>
      </c>
      <c r="K632" s="14">
        <v>2062.03363906</v>
      </c>
      <c r="L632" s="14">
        <v>2530.0614132400001</v>
      </c>
      <c r="M632" s="14">
        <v>3184.0962016100002</v>
      </c>
      <c r="N632" s="14">
        <v>3329.9383899499999</v>
      </c>
      <c r="O632" s="14">
        <v>3493.5249244199999</v>
      </c>
      <c r="P632" s="14">
        <v>4360.1417693599997</v>
      </c>
      <c r="Q632" s="14">
        <v>4551.8777536999996</v>
      </c>
      <c r="R632" s="14">
        <v>5165.7465217899999</v>
      </c>
      <c r="S632" s="8" t="s">
        <v>29</v>
      </c>
    </row>
    <row r="633" spans="1:19" s="6" customFormat="1" ht="40.5">
      <c r="A633" s="9" t="s">
        <v>30</v>
      </c>
      <c r="B633" s="15">
        <v>2305.02343303</v>
      </c>
      <c r="C633" s="15">
        <v>2720.4042898900002</v>
      </c>
      <c r="D633" s="15">
        <v>3249.4417671699998</v>
      </c>
      <c r="E633" s="15">
        <v>3911.7003530000002</v>
      </c>
      <c r="F633" s="15">
        <v>4579.6443274599997</v>
      </c>
      <c r="G633" s="15">
        <v>4718.8224651700002</v>
      </c>
      <c r="H633" s="15">
        <v>4538.5114869299996</v>
      </c>
      <c r="I633" s="15">
        <v>5039.1467474600004</v>
      </c>
      <c r="J633" s="15">
        <v>5237.34635678</v>
      </c>
      <c r="K633" s="15">
        <v>5318.9753776300004</v>
      </c>
      <c r="L633" s="15">
        <v>5503.0024638499999</v>
      </c>
      <c r="M633" s="15">
        <v>6162.8717869599996</v>
      </c>
      <c r="N633" s="15">
        <v>5958.1363650000003</v>
      </c>
      <c r="O633" s="15">
        <v>6482.9780650900002</v>
      </c>
      <c r="P633" s="15">
        <v>5435.8645227099996</v>
      </c>
      <c r="Q633" s="15">
        <v>8125.7036887300001</v>
      </c>
      <c r="R633" s="15">
        <v>7924.7777510200003</v>
      </c>
      <c r="S633" s="9" t="s">
        <v>31</v>
      </c>
    </row>
    <row r="634" spans="1:19" s="6" customFormat="1" ht="40.5">
      <c r="A634" s="8" t="s">
        <v>32</v>
      </c>
      <c r="B634" s="14">
        <v>3019.2179885800001</v>
      </c>
      <c r="C634" s="14">
        <v>3278.94650069</v>
      </c>
      <c r="D634" s="14">
        <v>3736.9477406000001</v>
      </c>
      <c r="E634" s="14">
        <v>4201.4919413500002</v>
      </c>
      <c r="F634" s="14">
        <v>4667.36999208</v>
      </c>
      <c r="G634" s="14">
        <v>5634.5659676300002</v>
      </c>
      <c r="H634" s="14">
        <v>5499.8382700700004</v>
      </c>
      <c r="I634" s="14">
        <v>6736.4299918699999</v>
      </c>
      <c r="J634" s="14">
        <v>6901.0087256400002</v>
      </c>
      <c r="K634" s="14">
        <v>6872.8333789400003</v>
      </c>
      <c r="L634" s="14">
        <v>6751.81519338</v>
      </c>
      <c r="M634" s="14">
        <v>6440.21601766</v>
      </c>
      <c r="N634" s="14">
        <v>6186.9439519300004</v>
      </c>
      <c r="O634" s="14">
        <v>5748.4632501599999</v>
      </c>
      <c r="P634" s="14">
        <v>6041.5115142499999</v>
      </c>
      <c r="Q634" s="14">
        <v>6981.4491266499999</v>
      </c>
      <c r="R634" s="14">
        <v>7615.5135700999999</v>
      </c>
      <c r="S634" s="8" t="s">
        <v>33</v>
      </c>
    </row>
    <row r="635" spans="1:19" s="6" customFormat="1">
      <c r="A635" s="9" t="s">
        <v>34</v>
      </c>
      <c r="B635" s="15">
        <v>4053.7292632200001</v>
      </c>
      <c r="C635" s="15">
        <v>4814.0528832800001</v>
      </c>
      <c r="D635" s="15">
        <v>5910.0665844900004</v>
      </c>
      <c r="E635" s="15">
        <v>5374.5683398800002</v>
      </c>
      <c r="F635" s="15">
        <v>4436.0897697299997</v>
      </c>
      <c r="G635" s="15">
        <v>4686.0251340599998</v>
      </c>
      <c r="H635" s="15">
        <v>4767.1710778899997</v>
      </c>
      <c r="I635" s="15">
        <v>4739.36385513</v>
      </c>
      <c r="J635" s="15">
        <v>5346.5416895899998</v>
      </c>
      <c r="K635" s="15">
        <v>6133.9590546999998</v>
      </c>
      <c r="L635" s="15">
        <v>6788.4285516500004</v>
      </c>
      <c r="M635" s="15">
        <v>8059.2832941099996</v>
      </c>
      <c r="N635" s="15">
        <v>9132.9392133000001</v>
      </c>
      <c r="O635" s="15">
        <v>9508.8128397100008</v>
      </c>
      <c r="P635" s="15">
        <v>10293.246351399999</v>
      </c>
      <c r="Q635" s="15">
        <v>10840.25489702</v>
      </c>
      <c r="R635" s="15">
        <v>12247.690250420001</v>
      </c>
      <c r="S635" s="9" t="s">
        <v>35</v>
      </c>
    </row>
    <row r="636" spans="1:19" s="6" customFormat="1">
      <c r="A636" s="8" t="s">
        <v>36</v>
      </c>
      <c r="B636" s="14">
        <v>624.40188038999997</v>
      </c>
      <c r="C636" s="14">
        <v>876.01970432999997</v>
      </c>
      <c r="D636" s="14">
        <v>942.70595905000005</v>
      </c>
      <c r="E636" s="14">
        <v>1116.72421214</v>
      </c>
      <c r="F636" s="14">
        <v>1282.4128598</v>
      </c>
      <c r="G636" s="14">
        <v>1335.4116402699999</v>
      </c>
      <c r="H636" s="14">
        <v>1197.08746537</v>
      </c>
      <c r="I636" s="14">
        <v>1211.8550711800001</v>
      </c>
      <c r="J636" s="14">
        <v>1261.1131021900001</v>
      </c>
      <c r="K636" s="14">
        <v>1481.3476894400001</v>
      </c>
      <c r="L636" s="14">
        <v>1644.3053297199999</v>
      </c>
      <c r="M636" s="14">
        <v>1775.7994434300001</v>
      </c>
      <c r="N636" s="14">
        <v>1874.0867164399999</v>
      </c>
      <c r="O636" s="14">
        <v>2038.2073747500001</v>
      </c>
      <c r="P636" s="14">
        <v>2374.6821614599999</v>
      </c>
      <c r="Q636" s="14">
        <v>2226.2679712499998</v>
      </c>
      <c r="R636" s="14">
        <v>2346.2244344699998</v>
      </c>
      <c r="S636" s="8" t="s">
        <v>37</v>
      </c>
    </row>
    <row r="637" spans="1:19" s="6" customFormat="1" ht="40.5">
      <c r="A637" s="9" t="s">
        <v>38</v>
      </c>
      <c r="B637" s="15">
        <v>351.18004539999998</v>
      </c>
      <c r="C637" s="15">
        <v>392.64845910999998</v>
      </c>
      <c r="D637" s="15">
        <v>432.88728821000001</v>
      </c>
      <c r="E637" s="15">
        <v>433.63649134000002</v>
      </c>
      <c r="F637" s="15">
        <v>464.89572376000001</v>
      </c>
      <c r="G637" s="15">
        <v>492.06210056999998</v>
      </c>
      <c r="H637" s="15">
        <v>522.93953842999997</v>
      </c>
      <c r="I637" s="15">
        <v>533.34085295</v>
      </c>
      <c r="J637" s="15">
        <v>615.20761845000004</v>
      </c>
      <c r="K637" s="15">
        <v>782.17661252000005</v>
      </c>
      <c r="L637" s="15">
        <v>847.14254275999997</v>
      </c>
      <c r="M637" s="15">
        <v>844.60997213999997</v>
      </c>
      <c r="N637" s="15">
        <v>775.65014916999996</v>
      </c>
      <c r="O637" s="15">
        <v>856.05534793000004</v>
      </c>
      <c r="P637" s="15">
        <v>923.92358883999998</v>
      </c>
      <c r="Q637" s="15">
        <v>875.35446852999996</v>
      </c>
      <c r="R637" s="15">
        <v>971.34760778999998</v>
      </c>
      <c r="S637" s="9" t="s">
        <v>39</v>
      </c>
    </row>
    <row r="638" spans="1:19" s="6" customFormat="1">
      <c r="A638" s="8" t="s">
        <v>40</v>
      </c>
      <c r="B638" s="14">
        <v>56.150798700000003</v>
      </c>
      <c r="C638" s="14">
        <v>58.472279980000003</v>
      </c>
      <c r="D638" s="14">
        <v>67.727979989999994</v>
      </c>
      <c r="E638" s="14">
        <v>67.177042450000002</v>
      </c>
      <c r="F638" s="14">
        <v>65.220048199999994</v>
      </c>
      <c r="G638" s="14">
        <v>61.240894089999998</v>
      </c>
      <c r="H638" s="14">
        <v>94.902423850000005</v>
      </c>
      <c r="I638" s="14">
        <v>55.271022850000001</v>
      </c>
      <c r="J638" s="14">
        <v>67.507021289999997</v>
      </c>
      <c r="K638" s="14">
        <v>47.810090680000002</v>
      </c>
      <c r="L638" s="14">
        <v>60.74904197</v>
      </c>
      <c r="M638" s="14">
        <v>64.947388000000004</v>
      </c>
      <c r="N638" s="14">
        <v>100.13233151999999</v>
      </c>
      <c r="O638" s="14">
        <v>134.88996148999999</v>
      </c>
      <c r="P638" s="14">
        <v>181.75858102000001</v>
      </c>
      <c r="Q638" s="14">
        <v>108.84878585</v>
      </c>
      <c r="R638" s="14">
        <v>158.43368418</v>
      </c>
      <c r="S638" s="8" t="s">
        <v>41</v>
      </c>
    </row>
    <row r="639" spans="1:19" s="6" customFormat="1">
      <c r="A639" s="19" t="s">
        <v>42</v>
      </c>
      <c r="B639" s="20">
        <f t="shared" ref="B639:R639" si="55">SUM(B621:B638)-B621-B624</f>
        <v>30402.981726919988</v>
      </c>
      <c r="C639" s="20">
        <f t="shared" si="55"/>
        <v>34362.284134539994</v>
      </c>
      <c r="D639" s="20">
        <f t="shared" si="55"/>
        <v>37072.625624399996</v>
      </c>
      <c r="E639" s="20">
        <f t="shared" si="55"/>
        <v>37059.189208980009</v>
      </c>
      <c r="F639" s="20">
        <f t="shared" si="55"/>
        <v>38620.471456489999</v>
      </c>
      <c r="G639" s="20">
        <f t="shared" si="55"/>
        <v>35315.435734319995</v>
      </c>
      <c r="H639" s="20">
        <f t="shared" si="55"/>
        <v>36511.192163620006</v>
      </c>
      <c r="I639" s="20">
        <f t="shared" si="55"/>
        <v>41661.819860669995</v>
      </c>
      <c r="J639" s="20">
        <f t="shared" si="55"/>
        <v>45428.947904059984</v>
      </c>
      <c r="K639" s="20">
        <f t="shared" si="55"/>
        <v>47602.110515589986</v>
      </c>
      <c r="L639" s="20">
        <f t="shared" si="55"/>
        <v>50186.29447317998</v>
      </c>
      <c r="M639" s="20">
        <f t="shared" si="55"/>
        <v>53893.100896920005</v>
      </c>
      <c r="N639" s="20">
        <f t="shared" si="55"/>
        <v>57531.601574489985</v>
      </c>
      <c r="O639" s="20">
        <f t="shared" si="55"/>
        <v>60062.327525860012</v>
      </c>
      <c r="P639" s="20">
        <f t="shared" si="55"/>
        <v>68368.99057758</v>
      </c>
      <c r="Q639" s="20">
        <f t="shared" si="55"/>
        <v>79610.870609199948</v>
      </c>
      <c r="R639" s="20">
        <f t="shared" si="55"/>
        <v>84136.881383779997</v>
      </c>
      <c r="S639" s="19" t="s">
        <v>45</v>
      </c>
    </row>
    <row r="640" spans="1:19" s="6" customFormat="1">
      <c r="A640" s="11" t="s">
        <v>43</v>
      </c>
      <c r="B640" s="17">
        <f t="shared" ref="B640:R640" si="56">(SUM(B621:B638)-B621-B624)*1000/B641</f>
        <v>18418.400363656168</v>
      </c>
      <c r="C640" s="17">
        <f t="shared" si="56"/>
        <v>20582.913569173754</v>
      </c>
      <c r="D640" s="17">
        <f t="shared" si="56"/>
        <v>22026.262510356286</v>
      </c>
      <c r="E640" s="17">
        <f t="shared" si="56"/>
        <v>21808.735197778362</v>
      </c>
      <c r="F640" s="17">
        <f t="shared" si="56"/>
        <v>22511.075590441636</v>
      </c>
      <c r="G640" s="17">
        <f t="shared" si="56"/>
        <v>20451.600830863899</v>
      </c>
      <c r="H640" s="17">
        <f t="shared" si="56"/>
        <v>20903.290465307742</v>
      </c>
      <c r="I640" s="17">
        <f t="shared" si="56"/>
        <v>23602.665330791118</v>
      </c>
      <c r="J640" s="17">
        <f t="shared" si="56"/>
        <v>25494.109452714139</v>
      </c>
      <c r="K640" s="17">
        <f t="shared" si="56"/>
        <v>26487.054478333874</v>
      </c>
      <c r="L640" s="17">
        <f t="shared" si="56"/>
        <v>27698.311968817081</v>
      </c>
      <c r="M640" s="17">
        <f t="shared" si="56"/>
        <v>29539.530429567429</v>
      </c>
      <c r="N640" s="17">
        <f t="shared" si="56"/>
        <v>31315.322076437082</v>
      </c>
      <c r="O640" s="17">
        <f t="shared" si="56"/>
        <v>32481.854739300768</v>
      </c>
      <c r="P640" s="17">
        <f t="shared" si="56"/>
        <v>36756.909200749884</v>
      </c>
      <c r="Q640" s="17">
        <f t="shared" si="56"/>
        <v>42579.238507555412</v>
      </c>
      <c r="R640" s="17">
        <f t="shared" si="56"/>
        <v>44799.770712824102</v>
      </c>
      <c r="S640" s="11" t="s">
        <v>46</v>
      </c>
    </row>
    <row r="641" spans="1:19" s="6" customFormat="1">
      <c r="A641" s="12" t="s">
        <v>44</v>
      </c>
      <c r="B641" s="18">
        <v>1650.68524555</v>
      </c>
      <c r="C641" s="18">
        <v>1669.45675689</v>
      </c>
      <c r="D641" s="18">
        <v>1683.1101330500001</v>
      </c>
      <c r="E641" s="18">
        <v>1699.28191034</v>
      </c>
      <c r="F641" s="18">
        <v>1715.62088632</v>
      </c>
      <c r="G641" s="18">
        <v>1726.7809999999999</v>
      </c>
      <c r="H641" s="18">
        <v>1746.672</v>
      </c>
      <c r="I641" s="18">
        <v>1765.1320000000001</v>
      </c>
      <c r="J641" s="18">
        <v>1781.9390000000001</v>
      </c>
      <c r="K641" s="18">
        <v>1797.184</v>
      </c>
      <c r="L641" s="18">
        <v>1811.89</v>
      </c>
      <c r="M641" s="18">
        <v>1824.44</v>
      </c>
      <c r="N641" s="18">
        <v>1837.171</v>
      </c>
      <c r="O641" s="18">
        <v>1849.104</v>
      </c>
      <c r="P641" s="18">
        <v>1860.0309999999999</v>
      </c>
      <c r="Q641" s="18">
        <v>1869.711</v>
      </c>
      <c r="R641" s="18">
        <v>1878.0650000000001</v>
      </c>
      <c r="S641" s="12" t="s">
        <v>47</v>
      </c>
    </row>
    <row r="642" spans="1:19" s="29" customFormat="1"/>
    <row r="643" spans="1:19" s="29" customFormat="1"/>
    <row r="644" spans="1:19" s="29" customFormat="1">
      <c r="A644" s="30" t="s">
        <v>48</v>
      </c>
      <c r="S644" s="31" t="s">
        <v>49</v>
      </c>
    </row>
    <row r="645" spans="1:19" s="29" customFormat="1"/>
    <row r="646" spans="1:19" s="29" customFormat="1">
      <c r="A646" s="30" t="s">
        <v>80</v>
      </c>
      <c r="I646" s="31" t="s">
        <v>3</v>
      </c>
      <c r="J646" s="30" t="s">
        <v>4</v>
      </c>
      <c r="S646" s="31" t="s">
        <v>81</v>
      </c>
    </row>
    <row r="647" spans="1:19">
      <c r="A647" s="4"/>
      <c r="B647" s="5">
        <v>1995</v>
      </c>
      <c r="C647" s="5">
        <v>1996</v>
      </c>
      <c r="D647" s="5">
        <v>1997</v>
      </c>
      <c r="E647" s="5">
        <v>1998</v>
      </c>
      <c r="F647" s="5">
        <v>1999</v>
      </c>
      <c r="G647" s="5">
        <v>2000</v>
      </c>
      <c r="H647" s="5">
        <v>2001</v>
      </c>
      <c r="I647" s="5">
        <v>2002</v>
      </c>
      <c r="J647" s="5">
        <v>2003</v>
      </c>
      <c r="K647" s="5">
        <v>2004</v>
      </c>
      <c r="L647" s="5">
        <v>2005</v>
      </c>
      <c r="M647" s="5">
        <v>2006</v>
      </c>
      <c r="N647" s="5">
        <v>2007</v>
      </c>
      <c r="O647" s="5">
        <v>2008</v>
      </c>
      <c r="P647" s="5">
        <v>2009</v>
      </c>
      <c r="Q647" s="5">
        <v>2010</v>
      </c>
      <c r="R647" s="5">
        <v>2011</v>
      </c>
      <c r="S647" s="4"/>
    </row>
    <row r="648" spans="1:19" s="6" customFormat="1">
      <c r="A648" s="7" t="s">
        <v>6</v>
      </c>
      <c r="B648" s="13">
        <v>4642.4027087794975</v>
      </c>
      <c r="C648" s="13">
        <v>4551.8336519026025</v>
      </c>
      <c r="D648" s="13">
        <v>4672.1468503337755</v>
      </c>
      <c r="E648" s="13">
        <v>4956.3433248499032</v>
      </c>
      <c r="F648" s="13">
        <v>5292.9644858791444</v>
      </c>
      <c r="G648" s="13">
        <v>5707.1202787609636</v>
      </c>
      <c r="H648" s="13">
        <v>6576.0701108313515</v>
      </c>
      <c r="I648" s="13">
        <v>5789.4730100400002</v>
      </c>
      <c r="J648" s="13">
        <v>6732.7611584299993</v>
      </c>
      <c r="K648" s="13">
        <v>6678.9002265686686</v>
      </c>
      <c r="L648" s="13">
        <v>6553.418554190227</v>
      </c>
      <c r="M648" s="13">
        <v>6752.4103459743856</v>
      </c>
      <c r="N648" s="13">
        <v>7258.5540394660438</v>
      </c>
      <c r="O648" s="13">
        <v>7251.2542864323668</v>
      </c>
      <c r="P648" s="13">
        <v>7390.6466450448879</v>
      </c>
      <c r="Q648" s="13">
        <v>8243.4142633358297</v>
      </c>
      <c r="R648" s="13">
        <v>9297.0531270241554</v>
      </c>
      <c r="S648" s="7" t="s">
        <v>7</v>
      </c>
    </row>
    <row r="649" spans="1:19" s="6" customFormat="1">
      <c r="A649" s="8" t="s">
        <v>8</v>
      </c>
      <c r="B649" s="14">
        <v>4471.266559528729</v>
      </c>
      <c r="C649" s="14">
        <v>4340.0053450089727</v>
      </c>
      <c r="D649" s="14">
        <v>4469.314032329562</v>
      </c>
      <c r="E649" s="14">
        <v>4757.7272535077755</v>
      </c>
      <c r="F649" s="14">
        <v>5094.2439801525979</v>
      </c>
      <c r="G649" s="14">
        <v>5532.7374210658827</v>
      </c>
      <c r="H649" s="14">
        <v>6348.9017874416168</v>
      </c>
      <c r="I649" s="14">
        <v>5563.6991626099998</v>
      </c>
      <c r="J649" s="14">
        <v>6275.5780345499988</v>
      </c>
      <c r="K649" s="14">
        <v>6049.9845498971754</v>
      </c>
      <c r="L649" s="14">
        <v>5963.5074932470807</v>
      </c>
      <c r="M649" s="14">
        <v>6145.4283953823324</v>
      </c>
      <c r="N649" s="14">
        <v>6536.9529813872778</v>
      </c>
      <c r="O649" s="14">
        <v>6634.8846260999262</v>
      </c>
      <c r="P649" s="14">
        <v>6813.5213402444188</v>
      </c>
      <c r="Q649" s="14">
        <v>7681.8934088154374</v>
      </c>
      <c r="R649" s="14">
        <v>8658.0637096470455</v>
      </c>
      <c r="S649" s="8" t="s">
        <v>9</v>
      </c>
    </row>
    <row r="650" spans="1:19" s="6" customFormat="1">
      <c r="A650" s="9" t="s">
        <v>10</v>
      </c>
      <c r="B650" s="15">
        <v>176.74346763869937</v>
      </c>
      <c r="C650" s="15">
        <v>231.52833720617281</v>
      </c>
      <c r="D650" s="15">
        <v>218.45342017614985</v>
      </c>
      <c r="E650" s="15">
        <v>207.6779817157107</v>
      </c>
      <c r="F650" s="15">
        <v>204.81289794964755</v>
      </c>
      <c r="G650" s="15">
        <v>176.96062152239324</v>
      </c>
      <c r="H650" s="15">
        <v>228.68196961699985</v>
      </c>
      <c r="I650" s="15">
        <v>225.77384742000001</v>
      </c>
      <c r="J650" s="15">
        <v>457.18312387999998</v>
      </c>
      <c r="K650" s="15">
        <v>640.06229896745185</v>
      </c>
      <c r="L650" s="15">
        <v>595.2356484622353</v>
      </c>
      <c r="M650" s="15">
        <v>612.17659606512973</v>
      </c>
      <c r="N650" s="15">
        <v>756.64527900844871</v>
      </c>
      <c r="O650" s="15">
        <v>608.17931587838211</v>
      </c>
      <c r="P650" s="15">
        <v>530.40467394669906</v>
      </c>
      <c r="Q650" s="15">
        <v>465.65754125037398</v>
      </c>
      <c r="R650" s="15">
        <v>535.30296632979014</v>
      </c>
      <c r="S650" s="9" t="s">
        <v>11</v>
      </c>
    </row>
    <row r="651" spans="1:19" s="6" customFormat="1">
      <c r="A651" s="10" t="s">
        <v>12</v>
      </c>
      <c r="B651" s="16">
        <v>30802.345705378124</v>
      </c>
      <c r="C651" s="16">
        <v>33560.845089151808</v>
      </c>
      <c r="D651" s="16">
        <v>34709.950185859801</v>
      </c>
      <c r="E651" s="16">
        <v>32417.617521283868</v>
      </c>
      <c r="F651" s="16">
        <v>34656.18633775285</v>
      </c>
      <c r="G651" s="16">
        <v>31111.112818835016</v>
      </c>
      <c r="H651" s="16">
        <v>31006.145216725028</v>
      </c>
      <c r="I651" s="16">
        <v>35872.346851529997</v>
      </c>
      <c r="J651" s="16">
        <v>37670.453995770004</v>
      </c>
      <c r="K651" s="16">
        <v>37776.671918485968</v>
      </c>
      <c r="L651" s="16">
        <v>39429.644757599519</v>
      </c>
      <c r="M651" s="16">
        <v>39732.103984023022</v>
      </c>
      <c r="N651" s="16">
        <v>39893.301912122581</v>
      </c>
      <c r="O651" s="16">
        <v>39977.158666378367</v>
      </c>
      <c r="P651" s="16">
        <v>43354.216124025006</v>
      </c>
      <c r="Q651" s="16">
        <v>47649.946139222375</v>
      </c>
      <c r="R651" s="16">
        <v>49071.300075870706</v>
      </c>
      <c r="S651" s="10" t="s">
        <v>13</v>
      </c>
    </row>
    <row r="652" spans="1:19" s="6" customFormat="1">
      <c r="A652" s="9" t="s">
        <v>14</v>
      </c>
      <c r="B652" s="15">
        <v>431.22786105371608</v>
      </c>
      <c r="C652" s="15">
        <v>451.65129598982423</v>
      </c>
      <c r="D652" s="15">
        <v>364.35583048120611</v>
      </c>
      <c r="E652" s="15">
        <v>242.07533958110761</v>
      </c>
      <c r="F652" s="15">
        <v>257.33975601376653</v>
      </c>
      <c r="G652" s="15">
        <v>232.47584219007217</v>
      </c>
      <c r="H652" s="15">
        <v>212.75581622070553</v>
      </c>
      <c r="I652" s="15">
        <v>216.18597904000001</v>
      </c>
      <c r="J652" s="15">
        <v>219.27872968000003</v>
      </c>
      <c r="K652" s="15">
        <v>247.51327548252544</v>
      </c>
      <c r="L652" s="15">
        <v>277.21426381293827</v>
      </c>
      <c r="M652" s="15">
        <v>268.82172042475736</v>
      </c>
      <c r="N652" s="15">
        <v>270.02544846426605</v>
      </c>
      <c r="O652" s="15">
        <v>255.82308347999913</v>
      </c>
      <c r="P652" s="15">
        <v>315.96107690186221</v>
      </c>
      <c r="Q652" s="15">
        <v>311.64404392559254</v>
      </c>
      <c r="R652" s="15">
        <v>337.03386331574313</v>
      </c>
      <c r="S652" s="9" t="s">
        <v>15</v>
      </c>
    </row>
    <row r="653" spans="1:19" s="6" customFormat="1">
      <c r="A653" s="8" t="s">
        <v>16</v>
      </c>
      <c r="B653" s="14">
        <v>5018.2127817583396</v>
      </c>
      <c r="C653" s="14">
        <v>4544.1728193114914</v>
      </c>
      <c r="D653" s="14">
        <v>5124.9215473622735</v>
      </c>
      <c r="E653" s="14">
        <v>4578.8105380604939</v>
      </c>
      <c r="F653" s="14">
        <v>6282.7775966305326</v>
      </c>
      <c r="G653" s="14">
        <v>1815.1663783480824</v>
      </c>
      <c r="H653" s="14">
        <v>1994.253372642469</v>
      </c>
      <c r="I653" s="14">
        <v>4541.8058906599999</v>
      </c>
      <c r="J653" s="14">
        <v>4963.1727153599995</v>
      </c>
      <c r="K653" s="14">
        <v>5376.6160272365441</v>
      </c>
      <c r="L653" s="14">
        <v>5651.044531489496</v>
      </c>
      <c r="M653" s="14">
        <v>5413.7693283765893</v>
      </c>
      <c r="N653" s="14">
        <v>5211.3359146507219</v>
      </c>
      <c r="O653" s="14">
        <v>5427.0757410439091</v>
      </c>
      <c r="P653" s="14">
        <v>5543.7217039796706</v>
      </c>
      <c r="Q653" s="14">
        <v>6288.8060828680973</v>
      </c>
      <c r="R653" s="14">
        <v>6156.492256466483</v>
      </c>
      <c r="S653" s="8" t="s">
        <v>17</v>
      </c>
    </row>
    <row r="654" spans="1:19" s="6" customFormat="1">
      <c r="A654" s="9" t="s">
        <v>18</v>
      </c>
      <c r="B654" s="15">
        <v>581.23036122147198</v>
      </c>
      <c r="C654" s="15">
        <v>574.47010251843437</v>
      </c>
      <c r="D654" s="15">
        <v>606.79151795374776</v>
      </c>
      <c r="E654" s="15">
        <v>720.42279628419033</v>
      </c>
      <c r="F654" s="15">
        <v>700.49640772008377</v>
      </c>
      <c r="G654" s="15">
        <v>722.9415695402995</v>
      </c>
      <c r="H654" s="15">
        <v>784.903331280575</v>
      </c>
      <c r="I654" s="15">
        <v>795.91909397999996</v>
      </c>
      <c r="J654" s="15">
        <v>773.33919184000001</v>
      </c>
      <c r="K654" s="15">
        <v>733.8541335432958</v>
      </c>
      <c r="L654" s="15">
        <v>808.95304610947369</v>
      </c>
      <c r="M654" s="15">
        <v>840.07962673011855</v>
      </c>
      <c r="N654" s="15">
        <v>868.15932439284575</v>
      </c>
      <c r="O654" s="15">
        <v>936.83119790983392</v>
      </c>
      <c r="P654" s="15">
        <v>1106.3132604478706</v>
      </c>
      <c r="Q654" s="15">
        <v>1260.1830090737872</v>
      </c>
      <c r="R654" s="15">
        <v>1324.3571725990951</v>
      </c>
      <c r="S654" s="9" t="s">
        <v>19</v>
      </c>
    </row>
    <row r="655" spans="1:19" s="6" customFormat="1">
      <c r="A655" s="8" t="s">
        <v>20</v>
      </c>
      <c r="B655" s="14">
        <v>4419.7230069792322</v>
      </c>
      <c r="C655" s="14">
        <v>4904.9841354801219</v>
      </c>
      <c r="D655" s="14">
        <v>3511.6337429064974</v>
      </c>
      <c r="E655" s="14">
        <v>2311.4683636293116</v>
      </c>
      <c r="F655" s="14">
        <v>2696.127729380185</v>
      </c>
      <c r="G655" s="14">
        <v>2846.5159308907187</v>
      </c>
      <c r="H655" s="14">
        <v>2421.4938953910032</v>
      </c>
      <c r="I655" s="14">
        <v>2604.7707983400001</v>
      </c>
      <c r="J655" s="14">
        <v>2544.4870942099997</v>
      </c>
      <c r="K655" s="14">
        <v>2041.2901258784102</v>
      </c>
      <c r="L655" s="14">
        <v>2336.5573490554402</v>
      </c>
      <c r="M655" s="14">
        <v>2038.6012928477089</v>
      </c>
      <c r="N655" s="14">
        <v>2042.3643319281957</v>
      </c>
      <c r="O655" s="14">
        <v>1901.7380576222688</v>
      </c>
      <c r="P655" s="14">
        <v>2815.2467314788619</v>
      </c>
      <c r="Q655" s="14">
        <v>2554.0905767436625</v>
      </c>
      <c r="R655" s="14">
        <v>2526.9247277373029</v>
      </c>
      <c r="S655" s="8" t="s">
        <v>21</v>
      </c>
    </row>
    <row r="656" spans="1:19" s="6" customFormat="1" ht="60.75">
      <c r="A656" s="9" t="s">
        <v>22</v>
      </c>
      <c r="B656" s="15">
        <v>4633.5130303430778</v>
      </c>
      <c r="C656" s="15">
        <v>5254.2694047382365</v>
      </c>
      <c r="D656" s="15">
        <v>5323.9925372412536</v>
      </c>
      <c r="E656" s="15">
        <v>4712.8801511829988</v>
      </c>
      <c r="F656" s="15">
        <v>5051.5775778748739</v>
      </c>
      <c r="G656" s="15">
        <v>4425.2887312205112</v>
      </c>
      <c r="H656" s="15">
        <v>4737.8600491009038</v>
      </c>
      <c r="I656" s="15">
        <v>5349.3952063099996</v>
      </c>
      <c r="J656" s="15">
        <v>5693.5560456799994</v>
      </c>
      <c r="K656" s="15">
        <v>5641.537407784308</v>
      </c>
      <c r="L656" s="15">
        <v>5887.7615868070779</v>
      </c>
      <c r="M656" s="15">
        <v>5881.9242456525071</v>
      </c>
      <c r="N656" s="15">
        <v>6314.4378969079808</v>
      </c>
      <c r="O656" s="15">
        <v>6160.3237778398989</v>
      </c>
      <c r="P656" s="15">
        <v>7173.5269012997778</v>
      </c>
      <c r="Q656" s="15">
        <v>7832.5039592687708</v>
      </c>
      <c r="R656" s="15">
        <v>7962.6324052719829</v>
      </c>
      <c r="S656" s="9" t="s">
        <v>23</v>
      </c>
    </row>
    <row r="657" spans="1:19" s="6" customFormat="1">
      <c r="A657" s="8" t="s">
        <v>24</v>
      </c>
      <c r="B657" s="14">
        <v>261.99130964279618</v>
      </c>
      <c r="C657" s="14">
        <v>363.07553396604754</v>
      </c>
      <c r="D657" s="14">
        <v>357.99868378309719</v>
      </c>
      <c r="E657" s="14">
        <v>267.70770484021153</v>
      </c>
      <c r="F657" s="14">
        <v>402.74071429233783</v>
      </c>
      <c r="G657" s="14">
        <v>503.61982629161764</v>
      </c>
      <c r="H657" s="14">
        <v>468.91636717043275</v>
      </c>
      <c r="I657" s="14">
        <v>421.78685714</v>
      </c>
      <c r="J657" s="14">
        <v>442.23277888999996</v>
      </c>
      <c r="K657" s="14">
        <v>502.73914386908012</v>
      </c>
      <c r="L657" s="14">
        <v>595.11116177299186</v>
      </c>
      <c r="M657" s="14">
        <v>501.17194455178526</v>
      </c>
      <c r="N657" s="14">
        <v>378.51983140180459</v>
      </c>
      <c r="O657" s="14">
        <v>426.5590230121984</v>
      </c>
      <c r="P657" s="14">
        <v>495.03386811875743</v>
      </c>
      <c r="Q657" s="14">
        <v>661.64415039926064</v>
      </c>
      <c r="R657" s="14">
        <v>751.64196682768716</v>
      </c>
      <c r="S657" s="8" t="s">
        <v>25</v>
      </c>
    </row>
    <row r="658" spans="1:19" s="6" customFormat="1">
      <c r="A658" s="9" t="s">
        <v>26</v>
      </c>
      <c r="B658" s="15">
        <v>1723.06779952943</v>
      </c>
      <c r="C658" s="15">
        <v>1840.5674322792827</v>
      </c>
      <c r="D658" s="15">
        <v>1914.0065509200861</v>
      </c>
      <c r="E658" s="15">
        <v>1683.5608295796956</v>
      </c>
      <c r="F658" s="15">
        <v>1856.4497239300267</v>
      </c>
      <c r="G658" s="15">
        <v>1555.3548976019847</v>
      </c>
      <c r="H658" s="15">
        <v>1828.6266446332563</v>
      </c>
      <c r="I658" s="15">
        <v>1945.0314254</v>
      </c>
      <c r="J658" s="15">
        <v>1979.6683059599998</v>
      </c>
      <c r="K658" s="15">
        <v>1953.5100927714109</v>
      </c>
      <c r="L658" s="15">
        <v>2206.9024829599384</v>
      </c>
      <c r="M658" s="15">
        <v>2155.2348709270136</v>
      </c>
      <c r="N658" s="15">
        <v>2132.6331666189708</v>
      </c>
      <c r="O658" s="15">
        <v>2421.7979674023354</v>
      </c>
      <c r="P658" s="15">
        <v>2592.496094980379</v>
      </c>
      <c r="Q658" s="15">
        <v>2336.625886477691</v>
      </c>
      <c r="R658" s="15">
        <v>2418.6962480783732</v>
      </c>
      <c r="S658" s="9" t="s">
        <v>27</v>
      </c>
    </row>
    <row r="659" spans="1:19" s="6" customFormat="1">
      <c r="A659" s="8" t="s">
        <v>28</v>
      </c>
      <c r="B659" s="14">
        <v>2576.5477420741286</v>
      </c>
      <c r="C659" s="14">
        <v>2787.6164009231629</v>
      </c>
      <c r="D659" s="14">
        <v>2501.3939428508093</v>
      </c>
      <c r="E659" s="14">
        <v>2160.1523792914586</v>
      </c>
      <c r="F659" s="14">
        <v>1621.8936439555671</v>
      </c>
      <c r="G659" s="14">
        <v>1600.0838079444575</v>
      </c>
      <c r="H659" s="14">
        <v>1601.7799088926861</v>
      </c>
      <c r="I659" s="14">
        <v>1682.04405911</v>
      </c>
      <c r="J659" s="14">
        <v>1817.2208132799999</v>
      </c>
      <c r="K659" s="14">
        <v>1895.5564069319357</v>
      </c>
      <c r="L659" s="14">
        <v>2195.1724005523206</v>
      </c>
      <c r="M659" s="14">
        <v>2497.0748816509063</v>
      </c>
      <c r="N659" s="14">
        <v>2444.3505561317766</v>
      </c>
      <c r="O659" s="14">
        <v>2387.7875135176687</v>
      </c>
      <c r="P659" s="14">
        <v>3188.5210291432877</v>
      </c>
      <c r="Q659" s="14">
        <v>3355.0211317333124</v>
      </c>
      <c r="R659" s="14">
        <v>3590.2684068442463</v>
      </c>
      <c r="S659" s="8" t="s">
        <v>29</v>
      </c>
    </row>
    <row r="660" spans="1:19" s="6" customFormat="1" ht="40.5">
      <c r="A660" s="9" t="s">
        <v>30</v>
      </c>
      <c r="B660" s="15">
        <v>2278.2563059714807</v>
      </c>
      <c r="C660" s="15">
        <v>2597.1287967597673</v>
      </c>
      <c r="D660" s="15">
        <v>3078.0827972957354</v>
      </c>
      <c r="E660" s="15">
        <v>3725.7599641215284</v>
      </c>
      <c r="F660" s="15">
        <v>4357.3010091184015</v>
      </c>
      <c r="G660" s="15">
        <v>4496.7402927743651</v>
      </c>
      <c r="H660" s="15">
        <v>4456.5656488795166</v>
      </c>
      <c r="I660" s="15">
        <v>5039.1467474900001</v>
      </c>
      <c r="J660" s="15">
        <v>5400.985600519999</v>
      </c>
      <c r="K660" s="15">
        <v>5667.9202880367075</v>
      </c>
      <c r="L660" s="15">
        <v>5888.9056139282702</v>
      </c>
      <c r="M660" s="15">
        <v>6615.3510422242143</v>
      </c>
      <c r="N660" s="15">
        <v>6448.2116418550768</v>
      </c>
      <c r="O660" s="15">
        <v>7062.6715008018755</v>
      </c>
      <c r="P660" s="15">
        <v>5868.8768373355597</v>
      </c>
      <c r="Q660" s="15">
        <v>8681.6269445549115</v>
      </c>
      <c r="R660" s="15">
        <v>8481.0453717193268</v>
      </c>
      <c r="S660" s="9" t="s">
        <v>31</v>
      </c>
    </row>
    <row r="661" spans="1:19" s="6" customFormat="1" ht="40.5">
      <c r="A661" s="8" t="s">
        <v>32</v>
      </c>
      <c r="B661" s="14">
        <v>3602.3941231156009</v>
      </c>
      <c r="C661" s="14">
        <v>3811.877922473227</v>
      </c>
      <c r="D661" s="14">
        <v>4239.1046848922724</v>
      </c>
      <c r="E661" s="14">
        <v>4633.9137492683822</v>
      </c>
      <c r="F661" s="14">
        <v>5037.0033079465802</v>
      </c>
      <c r="G661" s="14">
        <v>5901.029148155726</v>
      </c>
      <c r="H661" s="14">
        <v>5620.2429355388722</v>
      </c>
      <c r="I661" s="14">
        <v>6736.4299918699999</v>
      </c>
      <c r="J661" s="14">
        <v>6710.8286558699992</v>
      </c>
      <c r="K661" s="14">
        <v>6128.3291571301124</v>
      </c>
      <c r="L661" s="14">
        <v>5681.9662080421431</v>
      </c>
      <c r="M661" s="14">
        <v>5063.6661944004272</v>
      </c>
      <c r="N661" s="14">
        <v>4767.0168941757029</v>
      </c>
      <c r="O661" s="14">
        <v>4204.1732675327939</v>
      </c>
      <c r="P661" s="14">
        <v>4366.7618853297536</v>
      </c>
      <c r="Q661" s="14">
        <v>4979.2973870770711</v>
      </c>
      <c r="R661" s="14">
        <v>5369.7446918439391</v>
      </c>
      <c r="S661" s="8" t="s">
        <v>33</v>
      </c>
    </row>
    <row r="662" spans="1:19" s="6" customFormat="1">
      <c r="A662" s="9" t="s">
        <v>34</v>
      </c>
      <c r="B662" s="15">
        <v>4695.6730520134979</v>
      </c>
      <c r="C662" s="15">
        <v>5419.6560518709739</v>
      </c>
      <c r="D662" s="15">
        <v>6523.7251396444863</v>
      </c>
      <c r="E662" s="15">
        <v>5883.3571102107799</v>
      </c>
      <c r="F662" s="15">
        <v>4756.3329031305075</v>
      </c>
      <c r="G662" s="15">
        <v>4891.5426722104012</v>
      </c>
      <c r="H662" s="15">
        <v>4879.4397916662683</v>
      </c>
      <c r="I662" s="15">
        <v>4739.36385513</v>
      </c>
      <c r="J662" s="15">
        <v>5221.2337271799997</v>
      </c>
      <c r="K662" s="15">
        <v>5446.1407733295173</v>
      </c>
      <c r="L662" s="15">
        <v>5686.7225010700467</v>
      </c>
      <c r="M662" s="15">
        <v>6280.1056578285816</v>
      </c>
      <c r="N662" s="15">
        <v>6764.8579443684221</v>
      </c>
      <c r="O662" s="15">
        <v>6635.2532834231079</v>
      </c>
      <c r="P662" s="15">
        <v>6975.8509693054502</v>
      </c>
      <c r="Q662" s="15">
        <v>7278.1630389735292</v>
      </c>
      <c r="R662" s="15">
        <v>7867.2550089406222</v>
      </c>
      <c r="S662" s="9" t="s">
        <v>35</v>
      </c>
    </row>
    <row r="663" spans="1:19" s="6" customFormat="1">
      <c r="A663" s="8" t="s">
        <v>36</v>
      </c>
      <c r="B663" s="14">
        <v>709.20113469576972</v>
      </c>
      <c r="C663" s="14">
        <v>982.69037876928348</v>
      </c>
      <c r="D663" s="14">
        <v>1037.6721349332415</v>
      </c>
      <c r="E663" s="14">
        <v>1212.5862854394736</v>
      </c>
      <c r="F663" s="14">
        <v>1360.2153877316748</v>
      </c>
      <c r="G663" s="14">
        <v>1389.4780523932541</v>
      </c>
      <c r="H663" s="14">
        <v>1223.031562085245</v>
      </c>
      <c r="I663" s="14">
        <v>1211.8550711800001</v>
      </c>
      <c r="J663" s="14">
        <v>1233.5782405000002</v>
      </c>
      <c r="K663" s="14">
        <v>1338.36954347296</v>
      </c>
      <c r="L663" s="14">
        <v>1415.2480967270592</v>
      </c>
      <c r="M663" s="14">
        <v>1447.3031248791099</v>
      </c>
      <c r="N663" s="14">
        <v>1504.2731122433668</v>
      </c>
      <c r="O663" s="14">
        <v>1579.6283896576376</v>
      </c>
      <c r="P663" s="14">
        <v>1818.6537024340296</v>
      </c>
      <c r="Q663" s="14">
        <v>1684.4516296675538</v>
      </c>
      <c r="R663" s="14">
        <v>1775.4567533115583</v>
      </c>
      <c r="S663" s="8" t="s">
        <v>37</v>
      </c>
    </row>
    <row r="664" spans="1:19" s="6" customFormat="1" ht="40.5">
      <c r="A664" s="9" t="s">
        <v>38</v>
      </c>
      <c r="B664" s="15">
        <v>441.84067512471637</v>
      </c>
      <c r="C664" s="15">
        <v>466.47321587474113</v>
      </c>
      <c r="D664" s="15">
        <v>487.11663685539696</v>
      </c>
      <c r="E664" s="15">
        <v>451.64481915720012</v>
      </c>
      <c r="F664" s="15">
        <v>482.67313085254864</v>
      </c>
      <c r="G664" s="15">
        <v>503.23537366708547</v>
      </c>
      <c r="H664" s="15">
        <v>526.44248771505693</v>
      </c>
      <c r="I664" s="15">
        <v>533.34085296000001</v>
      </c>
      <c r="J664" s="15">
        <v>604.64237522999997</v>
      </c>
      <c r="K664" s="15">
        <v>748.67839166374131</v>
      </c>
      <c r="L664" s="15">
        <v>776.11402221939625</v>
      </c>
      <c r="M664" s="15">
        <v>739.61160698219783</v>
      </c>
      <c r="N664" s="15">
        <v>664.71030864107786</v>
      </c>
      <c r="O664" s="15">
        <v>692.59607839298985</v>
      </c>
      <c r="P664" s="15">
        <v>747.24182959169991</v>
      </c>
      <c r="Q664" s="15">
        <v>686.84734745505318</v>
      </c>
      <c r="R664" s="15">
        <v>734.52423432650596</v>
      </c>
      <c r="S664" s="9" t="s">
        <v>39</v>
      </c>
    </row>
    <row r="665" spans="1:19" s="6" customFormat="1">
      <c r="A665" s="8" t="s">
        <v>40</v>
      </c>
      <c r="B665" s="14">
        <v>70.430952003068612</v>
      </c>
      <c r="C665" s="14">
        <v>68.035201185880098</v>
      </c>
      <c r="D665" s="14">
        <v>73.554943780548598</v>
      </c>
      <c r="E665" s="14">
        <v>70.791753008589581</v>
      </c>
      <c r="F665" s="14">
        <v>68.659931387587449</v>
      </c>
      <c r="G665" s="14">
        <v>63.581082587020532</v>
      </c>
      <c r="H665" s="14">
        <v>96.692301455665458</v>
      </c>
      <c r="I665" s="14">
        <v>55.271022850000001</v>
      </c>
      <c r="J665" s="14">
        <v>66.229721479999995</v>
      </c>
      <c r="K665" s="14">
        <v>46.249415794807923</v>
      </c>
      <c r="L665" s="14">
        <v>56.713458615835052</v>
      </c>
      <c r="M665" s="14">
        <v>57.864249263222817</v>
      </c>
      <c r="N665" s="14">
        <v>86.81022470313826</v>
      </c>
      <c r="O665" s="14">
        <v>113.28375603480269</v>
      </c>
      <c r="P665" s="14">
        <v>148.54848023629361</v>
      </c>
      <c r="Q665" s="14">
        <v>87.777096904684768</v>
      </c>
      <c r="R665" s="14">
        <v>122.22828220765012</v>
      </c>
      <c r="S665" s="8" t="s">
        <v>41</v>
      </c>
    </row>
    <row r="666" spans="1:19" s="6" customFormat="1">
      <c r="A666" s="21" t="s">
        <v>50</v>
      </c>
      <c r="B666" s="22">
        <f t="shared" ref="B666:R666" si="57">SUM(B648:B665)-B648-B651</f>
        <v>36091.320162693773</v>
      </c>
      <c r="C666" s="22">
        <f t="shared" si="57"/>
        <v>38638.202374355627</v>
      </c>
      <c r="D666" s="22">
        <f t="shared" si="57"/>
        <v>39832.11814340634</v>
      </c>
      <c r="E666" s="22">
        <f t="shared" si="57"/>
        <v>37620.537018878895</v>
      </c>
      <c r="F666" s="22">
        <f t="shared" si="57"/>
        <v>40230.645698066917</v>
      </c>
      <c r="G666" s="22">
        <f t="shared" si="57"/>
        <v>36656.751648403879</v>
      </c>
      <c r="H666" s="22">
        <f t="shared" si="57"/>
        <v>37430.587869731287</v>
      </c>
      <c r="I666" s="22">
        <f t="shared" si="57"/>
        <v>41661.819861489981</v>
      </c>
      <c r="J666" s="22">
        <f t="shared" si="57"/>
        <v>44403.215154110032</v>
      </c>
      <c r="K666" s="22">
        <f t="shared" si="57"/>
        <v>44458.351031789978</v>
      </c>
      <c r="L666" s="22">
        <f t="shared" si="57"/>
        <v>46023.129864871727</v>
      </c>
      <c r="M666" s="22">
        <f t="shared" si="57"/>
        <v>46558.184778186594</v>
      </c>
      <c r="N666" s="22">
        <f t="shared" si="57"/>
        <v>47191.304856879055</v>
      </c>
      <c r="O666" s="22">
        <f t="shared" si="57"/>
        <v>47448.606579649655</v>
      </c>
      <c r="P666" s="22">
        <f t="shared" si="57"/>
        <v>50500.680384774379</v>
      </c>
      <c r="Q666" s="22">
        <f t="shared" si="57"/>
        <v>56146.233235188774</v>
      </c>
      <c r="R666" s="22">
        <f t="shared" si="57"/>
        <v>58611.668065467384</v>
      </c>
      <c r="S666" s="21" t="s">
        <v>55</v>
      </c>
    </row>
    <row r="667" spans="1:19" s="6" customFormat="1">
      <c r="A667" s="24" t="s">
        <v>51</v>
      </c>
      <c r="B667" s="16">
        <f t="shared" ref="B667:R667" si="58">(SUM(B648:B665)-B648-B651)-B669</f>
        <v>826.09004519751034</v>
      </c>
      <c r="C667" s="16">
        <f t="shared" si="58"/>
        <v>779.1644382082377</v>
      </c>
      <c r="D667" s="16">
        <f t="shared" si="58"/>
        <v>719.98622621442337</v>
      </c>
      <c r="E667" s="16">
        <f t="shared" si="58"/>
        <v>348.65484698329237</v>
      </c>
      <c r="F667" s="16">
        <f t="shared" si="58"/>
        <v>391.95544125945889</v>
      </c>
      <c r="G667" s="16">
        <f t="shared" si="58"/>
        <v>-141.92201141370606</v>
      </c>
      <c r="H667" s="16">
        <f t="shared" si="58"/>
        <v>-109.99467818237463</v>
      </c>
      <c r="I667" s="16">
        <f t="shared" si="58"/>
        <v>8.1997859524562955E-7</v>
      </c>
      <c r="J667" s="16">
        <f t="shared" si="58"/>
        <v>7.9003075370565057E-7</v>
      </c>
      <c r="K667" s="16">
        <f t="shared" si="58"/>
        <v>4.9522408944976632</v>
      </c>
      <c r="L667" s="16">
        <f t="shared" si="58"/>
        <v>66.15120545811078</v>
      </c>
      <c r="M667" s="16">
        <f t="shared" si="58"/>
        <v>81.419300824352831</v>
      </c>
      <c r="N667" s="16">
        <f t="shared" si="58"/>
        <v>-5.5004818064408028</v>
      </c>
      <c r="O667" s="16">
        <f t="shared" si="58"/>
        <v>177.44454015976225</v>
      </c>
      <c r="P667" s="16">
        <f t="shared" si="58"/>
        <v>-292.00719595789269</v>
      </c>
      <c r="Q667" s="16">
        <f t="shared" si="58"/>
        <v>179.18665404539934</v>
      </c>
      <c r="R667" s="16">
        <f t="shared" si="58"/>
        <v>-54.663208944082726</v>
      </c>
      <c r="S667" s="24" t="s">
        <v>56</v>
      </c>
    </row>
    <row r="668" spans="1:19" s="6" customFormat="1">
      <c r="A668" s="25" t="s">
        <v>52</v>
      </c>
      <c r="B668" s="26">
        <f t="shared" ref="B668:R668" si="59">100*((SUM(B648:B665)-B648-B651)-B669)/B669</f>
        <v>2.3425057555137272</v>
      </c>
      <c r="C668" s="26">
        <f t="shared" si="59"/>
        <v>2.0580671899860934</v>
      </c>
      <c r="D668" s="26">
        <f t="shared" si="59"/>
        <v>1.8408258280033825</v>
      </c>
      <c r="E668" s="26">
        <f t="shared" si="59"/>
        <v>0.93543665268986931</v>
      </c>
      <c r="F668" s="26">
        <f t="shared" si="59"/>
        <v>0.98385624309645392</v>
      </c>
      <c r="G668" s="26">
        <f t="shared" si="59"/>
        <v>-0.38567154002802606</v>
      </c>
      <c r="H668" s="26">
        <f t="shared" si="59"/>
        <v>-0.29300205462178591</v>
      </c>
      <c r="I668" s="26">
        <f t="shared" si="59"/>
        <v>1.9681775735862989E-9</v>
      </c>
      <c r="J668" s="26">
        <f t="shared" si="59"/>
        <v>1.7792197050996215E-9</v>
      </c>
      <c r="K668" s="26">
        <f t="shared" si="59"/>
        <v>1.114029754573442E-2</v>
      </c>
      <c r="L668" s="26">
        <f t="shared" si="59"/>
        <v>0.143941589259721</v>
      </c>
      <c r="M668" s="26">
        <f t="shared" si="59"/>
        <v>0.17518280368286449</v>
      </c>
      <c r="N668" s="26">
        <f t="shared" si="59"/>
        <v>-1.1654351956597916E-2</v>
      </c>
      <c r="O668" s="26">
        <f t="shared" si="59"/>
        <v>0.37537587929724836</v>
      </c>
      <c r="P668" s="26">
        <f t="shared" si="59"/>
        <v>-0.57490006901832635</v>
      </c>
      <c r="Q668" s="26">
        <f t="shared" si="59"/>
        <v>0.32016457003070009</v>
      </c>
      <c r="R668" s="26">
        <f t="shared" si="59"/>
        <v>-9.3176457018244147E-2</v>
      </c>
      <c r="S668" s="25" t="s">
        <v>57</v>
      </c>
    </row>
    <row r="669" spans="1:19" s="6" customFormat="1">
      <c r="A669" s="21" t="s">
        <v>53</v>
      </c>
      <c r="B669" s="22">
        <v>35265.230117496263</v>
      </c>
      <c r="C669" s="22">
        <v>37859.03793614739</v>
      </c>
      <c r="D669" s="22">
        <v>39112.131917191917</v>
      </c>
      <c r="E669" s="22">
        <v>37271.882171895602</v>
      </c>
      <c r="F669" s="22">
        <v>39838.690256807458</v>
      </c>
      <c r="G669" s="22">
        <v>36798.673659817585</v>
      </c>
      <c r="H669" s="22">
        <v>37540.582547913662</v>
      </c>
      <c r="I669" s="22">
        <v>41661.819860670003</v>
      </c>
      <c r="J669" s="22">
        <v>44403.215153320001</v>
      </c>
      <c r="K669" s="22">
        <v>44453.39879089548</v>
      </c>
      <c r="L669" s="22">
        <v>45956.978659413617</v>
      </c>
      <c r="M669" s="22">
        <v>46476.765477362242</v>
      </c>
      <c r="N669" s="22">
        <v>47196.805338685495</v>
      </c>
      <c r="O669" s="22">
        <v>47271.162039489893</v>
      </c>
      <c r="P669" s="22">
        <v>50792.687580732272</v>
      </c>
      <c r="Q669" s="22">
        <v>55967.046581143375</v>
      </c>
      <c r="R669" s="22">
        <v>58666.331274411466</v>
      </c>
      <c r="S669" s="21" t="s">
        <v>58</v>
      </c>
    </row>
    <row r="670" spans="1:19" s="29" customFormat="1">
      <c r="A670" s="23" t="s">
        <v>54</v>
      </c>
      <c r="B670" s="23"/>
      <c r="C670" s="23"/>
      <c r="D670" s="23"/>
      <c r="E670" s="23"/>
      <c r="F670" s="23"/>
      <c r="G670" s="23"/>
      <c r="H670" s="23"/>
      <c r="I670" s="23"/>
      <c r="J670" s="23"/>
      <c r="K670" s="23" t="s">
        <v>59</v>
      </c>
      <c r="L670" s="23"/>
      <c r="M670" s="23"/>
      <c r="N670" s="23"/>
      <c r="O670" s="23"/>
      <c r="P670" s="23"/>
      <c r="Q670" s="23"/>
      <c r="R670" s="23"/>
      <c r="S670" s="23"/>
    </row>
    <row r="671" spans="1:19" s="29" customFormat="1"/>
    <row r="672" spans="1:19" s="29" customFormat="1"/>
    <row r="673" spans="1:19" s="29" customFormat="1">
      <c r="A673" s="30" t="s">
        <v>0</v>
      </c>
      <c r="S673" s="31" t="s">
        <v>1</v>
      </c>
    </row>
    <row r="674" spans="1:19" s="29" customFormat="1"/>
    <row r="675" spans="1:19" s="29" customFormat="1">
      <c r="A675" s="30" t="s">
        <v>82</v>
      </c>
      <c r="I675" s="31" t="s">
        <v>3</v>
      </c>
      <c r="J675" s="30" t="s">
        <v>4</v>
      </c>
      <c r="S675" s="31" t="s">
        <v>83</v>
      </c>
    </row>
    <row r="676" spans="1:19">
      <c r="A676" s="4"/>
      <c r="B676" s="5">
        <v>1995</v>
      </c>
      <c r="C676" s="5">
        <v>1996</v>
      </c>
      <c r="D676" s="5">
        <v>1997</v>
      </c>
      <c r="E676" s="5">
        <v>1998</v>
      </c>
      <c r="F676" s="5">
        <v>1999</v>
      </c>
      <c r="G676" s="5">
        <v>2000</v>
      </c>
      <c r="H676" s="5">
        <v>2001</v>
      </c>
      <c r="I676" s="5">
        <v>2002</v>
      </c>
      <c r="J676" s="5">
        <v>2003</v>
      </c>
      <c r="K676" s="5">
        <v>2004</v>
      </c>
      <c r="L676" s="5">
        <v>2005</v>
      </c>
      <c r="M676" s="5">
        <v>2006</v>
      </c>
      <c r="N676" s="5">
        <v>2007</v>
      </c>
      <c r="O676" s="5">
        <v>2008</v>
      </c>
      <c r="P676" s="5">
        <v>2009</v>
      </c>
      <c r="Q676" s="5">
        <v>2010</v>
      </c>
      <c r="R676" s="5">
        <v>2011</v>
      </c>
      <c r="S676" s="4"/>
    </row>
    <row r="677" spans="1:19" s="6" customFormat="1">
      <c r="A677" s="27" t="s">
        <v>6</v>
      </c>
      <c r="B677" s="28">
        <v>3303.8987909900002</v>
      </c>
      <c r="C677" s="28">
        <v>3851.2645312</v>
      </c>
      <c r="D677" s="28">
        <v>4984.4021603199999</v>
      </c>
      <c r="E677" s="28">
        <v>4832.6714457300004</v>
      </c>
      <c r="F677" s="28">
        <v>4154.2194752599999</v>
      </c>
      <c r="G677" s="28">
        <v>4018.9427875000001</v>
      </c>
      <c r="H677" s="28">
        <v>4543.4754808899997</v>
      </c>
      <c r="I677" s="28">
        <v>4267.6949740099999</v>
      </c>
      <c r="J677" s="28">
        <v>5206.5291811400002</v>
      </c>
      <c r="K677" s="28">
        <v>5360.9748936100004</v>
      </c>
      <c r="L677" s="28">
        <v>5741.6933029000002</v>
      </c>
      <c r="M677" s="28">
        <v>6164.6633281699997</v>
      </c>
      <c r="N677" s="28">
        <v>6952.7373996300003</v>
      </c>
      <c r="O677" s="28">
        <v>6732.88035193</v>
      </c>
      <c r="P677" s="28">
        <v>9240.5218435799998</v>
      </c>
      <c r="Q677" s="28">
        <v>12184.07931513</v>
      </c>
      <c r="R677" s="28">
        <v>10692.307060069999</v>
      </c>
      <c r="S677" s="27" t="s">
        <v>7</v>
      </c>
    </row>
    <row r="678" spans="1:19" s="6" customFormat="1">
      <c r="A678" s="8" t="s">
        <v>8</v>
      </c>
      <c r="B678" s="14">
        <v>3200.8626727400001</v>
      </c>
      <c r="C678" s="14">
        <v>3741.8985140599998</v>
      </c>
      <c r="D678" s="14">
        <v>4889.83569713</v>
      </c>
      <c r="E678" s="14">
        <v>4717.8994709299996</v>
      </c>
      <c r="F678" s="14">
        <v>4007.3195422600002</v>
      </c>
      <c r="G678" s="14">
        <v>3844.15737395</v>
      </c>
      <c r="H678" s="14">
        <v>4400.2656742199997</v>
      </c>
      <c r="I678" s="14">
        <v>4133.9933726999998</v>
      </c>
      <c r="J678" s="14">
        <v>5123.9111302199999</v>
      </c>
      <c r="K678" s="14">
        <v>5271.8429664400001</v>
      </c>
      <c r="L678" s="14">
        <v>5647.18073697</v>
      </c>
      <c r="M678" s="14">
        <v>6073.7321499700001</v>
      </c>
      <c r="N678" s="14">
        <v>6860.4522732799996</v>
      </c>
      <c r="O678" s="14">
        <v>6660.5635065500001</v>
      </c>
      <c r="P678" s="14">
        <v>9149.3602755200009</v>
      </c>
      <c r="Q678" s="14">
        <v>12095.22157469</v>
      </c>
      <c r="R678" s="14">
        <v>10600.573455109999</v>
      </c>
      <c r="S678" s="8" t="s">
        <v>9</v>
      </c>
    </row>
    <row r="679" spans="1:19" s="6" customFormat="1">
      <c r="A679" s="9" t="s">
        <v>10</v>
      </c>
      <c r="B679" s="15">
        <v>103.03611809</v>
      </c>
      <c r="C679" s="15">
        <v>109.36601700999999</v>
      </c>
      <c r="D679" s="15">
        <v>94.566463069999998</v>
      </c>
      <c r="E679" s="15">
        <v>114.77197467000001</v>
      </c>
      <c r="F679" s="15">
        <v>146.89993287999999</v>
      </c>
      <c r="G679" s="15">
        <v>174.78541339</v>
      </c>
      <c r="H679" s="15">
        <v>143.20980653999999</v>
      </c>
      <c r="I679" s="15">
        <v>133.70160117</v>
      </c>
      <c r="J679" s="15">
        <v>82.618050769999996</v>
      </c>
      <c r="K679" s="15">
        <v>89.131927020000006</v>
      </c>
      <c r="L679" s="15">
        <v>94.512565780000003</v>
      </c>
      <c r="M679" s="15">
        <v>90.931178070000001</v>
      </c>
      <c r="N679" s="15">
        <v>92.285126219999995</v>
      </c>
      <c r="O679" s="15">
        <v>72.316845229999998</v>
      </c>
      <c r="P679" s="15">
        <v>91.161567930000004</v>
      </c>
      <c r="Q679" s="15">
        <v>88.857740309999997</v>
      </c>
      <c r="R679" s="15">
        <v>91.733604799999995</v>
      </c>
      <c r="S679" s="9" t="s">
        <v>11</v>
      </c>
    </row>
    <row r="680" spans="1:19" s="6" customFormat="1">
      <c r="A680" s="10" t="s">
        <v>12</v>
      </c>
      <c r="B680" s="16">
        <v>13605.03469375</v>
      </c>
      <c r="C680" s="16">
        <v>15521.77400471</v>
      </c>
      <c r="D680" s="16">
        <v>17231.779397689999</v>
      </c>
      <c r="E680" s="16">
        <v>17804.89729578</v>
      </c>
      <c r="F680" s="16">
        <v>17476.368522820001</v>
      </c>
      <c r="G680" s="16">
        <v>18531.769071570001</v>
      </c>
      <c r="H680" s="16">
        <v>19433.713911269999</v>
      </c>
      <c r="I680" s="16">
        <v>20692.5146919</v>
      </c>
      <c r="J680" s="16">
        <v>23035.262518619998</v>
      </c>
      <c r="K680" s="16">
        <v>25035.888159390001</v>
      </c>
      <c r="L680" s="16">
        <v>25944.949997479998</v>
      </c>
      <c r="M680" s="16">
        <v>29574.975484449998</v>
      </c>
      <c r="N680" s="16">
        <v>33612.856074099996</v>
      </c>
      <c r="O680" s="16">
        <v>35006.335184770003</v>
      </c>
      <c r="P680" s="16">
        <v>38605.914581880003</v>
      </c>
      <c r="Q680" s="16">
        <v>44059.390444889999</v>
      </c>
      <c r="R680" s="16">
        <v>44423.411939010002</v>
      </c>
      <c r="S680" s="10" t="s">
        <v>13</v>
      </c>
    </row>
    <row r="681" spans="1:19" s="6" customFormat="1">
      <c r="A681" s="9" t="s">
        <v>14</v>
      </c>
      <c r="B681" s="15">
        <v>23.887255939999999</v>
      </c>
      <c r="C681" s="15">
        <v>29.98342049</v>
      </c>
      <c r="D681" s="15">
        <v>37.556424790000001</v>
      </c>
      <c r="E681" s="15">
        <v>33.973599880000002</v>
      </c>
      <c r="F681" s="15">
        <v>38.909330830000002</v>
      </c>
      <c r="G681" s="15">
        <v>40.737354660000001</v>
      </c>
      <c r="H681" s="15">
        <v>41.313198440000001</v>
      </c>
      <c r="I681" s="15">
        <v>52.057833430000002</v>
      </c>
      <c r="J681" s="15">
        <v>55.113855999999998</v>
      </c>
      <c r="K681" s="15">
        <v>62.973006929999997</v>
      </c>
      <c r="L681" s="15">
        <v>70.5946213</v>
      </c>
      <c r="M681" s="15">
        <v>50.491884740000003</v>
      </c>
      <c r="N681" s="15">
        <v>52.600409999999997</v>
      </c>
      <c r="O681" s="15">
        <v>55.920561499999998</v>
      </c>
      <c r="P681" s="15">
        <v>75.57499559</v>
      </c>
      <c r="Q681" s="15">
        <v>65.157063219999998</v>
      </c>
      <c r="R681" s="15">
        <v>78.62142446</v>
      </c>
      <c r="S681" s="9" t="s">
        <v>15</v>
      </c>
    </row>
    <row r="682" spans="1:19" s="6" customFormat="1">
      <c r="A682" s="8" t="s">
        <v>16</v>
      </c>
      <c r="B682" s="14">
        <v>1156.17743703</v>
      </c>
      <c r="C682" s="14">
        <v>1164.1265546699999</v>
      </c>
      <c r="D682" s="14">
        <v>1473.22130143</v>
      </c>
      <c r="E682" s="14">
        <v>2081.46835925</v>
      </c>
      <c r="F682" s="14">
        <v>1692.9239341099999</v>
      </c>
      <c r="G682" s="14">
        <v>2016.3056255399999</v>
      </c>
      <c r="H682" s="14">
        <v>2444.8658733500001</v>
      </c>
      <c r="I682" s="14">
        <v>2530.3216204400001</v>
      </c>
      <c r="J682" s="14">
        <v>3376.03080464</v>
      </c>
      <c r="K682" s="14">
        <v>3785.5289636500002</v>
      </c>
      <c r="L682" s="14">
        <v>3107.3124350100002</v>
      </c>
      <c r="M682" s="14">
        <v>3703.5130377999999</v>
      </c>
      <c r="N682" s="14">
        <v>5335.5870432900001</v>
      </c>
      <c r="O682" s="14">
        <v>6929.4532160400004</v>
      </c>
      <c r="P682" s="14">
        <v>7348.4623547499996</v>
      </c>
      <c r="Q682" s="14">
        <v>9531.1720580799993</v>
      </c>
      <c r="R682" s="14">
        <v>8238.9807863200003</v>
      </c>
      <c r="S682" s="8" t="s">
        <v>17</v>
      </c>
    </row>
    <row r="683" spans="1:19" s="6" customFormat="1">
      <c r="A683" s="9" t="s">
        <v>18</v>
      </c>
      <c r="B683" s="15">
        <v>320.20305990999998</v>
      </c>
      <c r="C683" s="15">
        <v>342.74048152</v>
      </c>
      <c r="D683" s="15">
        <v>375.77878566999999</v>
      </c>
      <c r="E683" s="15">
        <v>479.88285982999997</v>
      </c>
      <c r="F683" s="15">
        <v>417.91326186999999</v>
      </c>
      <c r="G683" s="15">
        <v>431.66014037999997</v>
      </c>
      <c r="H683" s="15">
        <v>438.41141721000002</v>
      </c>
      <c r="I683" s="15">
        <v>447.74818320000003</v>
      </c>
      <c r="J683" s="15">
        <v>476.72522342000002</v>
      </c>
      <c r="K683" s="15">
        <v>518.23210753000001</v>
      </c>
      <c r="L683" s="15">
        <v>513.45790634000002</v>
      </c>
      <c r="M683" s="15">
        <v>566.00170555</v>
      </c>
      <c r="N683" s="15">
        <v>569.81899284999997</v>
      </c>
      <c r="O683" s="15">
        <v>544.14190100999997</v>
      </c>
      <c r="P683" s="15">
        <v>694.13144910999995</v>
      </c>
      <c r="Q683" s="15">
        <v>728.92656753999995</v>
      </c>
      <c r="R683" s="15">
        <v>736.88087467000003</v>
      </c>
      <c r="S683" s="9" t="s">
        <v>19</v>
      </c>
    </row>
    <row r="684" spans="1:19" s="6" customFormat="1">
      <c r="A684" s="8" t="s">
        <v>20</v>
      </c>
      <c r="B684" s="14">
        <v>1264.0195339700001</v>
      </c>
      <c r="C684" s="14">
        <v>1433.0969861999999</v>
      </c>
      <c r="D684" s="14">
        <v>1126.5548415000001</v>
      </c>
      <c r="E684" s="14">
        <v>761.18007451000005</v>
      </c>
      <c r="F684" s="14">
        <v>507.33721897999999</v>
      </c>
      <c r="G684" s="14">
        <v>730.07947926999998</v>
      </c>
      <c r="H684" s="14">
        <v>614.14808792999997</v>
      </c>
      <c r="I684" s="14">
        <v>903.10097775999998</v>
      </c>
      <c r="J684" s="14">
        <v>1039.6691912900001</v>
      </c>
      <c r="K684" s="14">
        <v>1136.49300829</v>
      </c>
      <c r="L684" s="14">
        <v>1202.10280444</v>
      </c>
      <c r="M684" s="14">
        <v>1607.12345656</v>
      </c>
      <c r="N684" s="14">
        <v>1654.4797769700001</v>
      </c>
      <c r="O684" s="14">
        <v>1593.17593506</v>
      </c>
      <c r="P684" s="14">
        <v>2175.1534132900001</v>
      </c>
      <c r="Q684" s="14">
        <v>2425.4480408499999</v>
      </c>
      <c r="R684" s="14">
        <v>2024.4744642999999</v>
      </c>
      <c r="S684" s="8" t="s">
        <v>21</v>
      </c>
    </row>
    <row r="685" spans="1:19" s="6" customFormat="1" ht="60.75">
      <c r="A685" s="9" t="s">
        <v>22</v>
      </c>
      <c r="B685" s="15">
        <v>2364.53949212</v>
      </c>
      <c r="C685" s="15">
        <v>3031.2073096099998</v>
      </c>
      <c r="D685" s="15">
        <v>3918.06887805</v>
      </c>
      <c r="E685" s="15">
        <v>3193.3127606799999</v>
      </c>
      <c r="F685" s="15">
        <v>2811.2834718200002</v>
      </c>
      <c r="G685" s="15">
        <v>2670.65895671</v>
      </c>
      <c r="H685" s="15">
        <v>2854.8234256300002</v>
      </c>
      <c r="I685" s="15">
        <v>2994.6374642800001</v>
      </c>
      <c r="J685" s="15">
        <v>3290.2776359200002</v>
      </c>
      <c r="K685" s="15">
        <v>3369.9133637199998</v>
      </c>
      <c r="L685" s="15">
        <v>3676.3683014899998</v>
      </c>
      <c r="M685" s="15">
        <v>4118.7518081799999</v>
      </c>
      <c r="N685" s="15">
        <v>4198.3014745099999</v>
      </c>
      <c r="O685" s="15">
        <v>4188.2498453899998</v>
      </c>
      <c r="P685" s="15">
        <v>5344.2096421599999</v>
      </c>
      <c r="Q685" s="15">
        <v>5916.8212024900004</v>
      </c>
      <c r="R685" s="15">
        <v>5432.5250980199999</v>
      </c>
      <c r="S685" s="9" t="s">
        <v>23</v>
      </c>
    </row>
    <row r="686" spans="1:19" s="6" customFormat="1">
      <c r="A686" s="8" t="s">
        <v>24</v>
      </c>
      <c r="B686" s="14">
        <v>106.20797518000001</v>
      </c>
      <c r="C686" s="14">
        <v>172.09078751000001</v>
      </c>
      <c r="D686" s="14">
        <v>141.55391632000001</v>
      </c>
      <c r="E686" s="14">
        <v>67.509795429999997</v>
      </c>
      <c r="F686" s="14">
        <v>78.933837449999999</v>
      </c>
      <c r="G686" s="14">
        <v>95.358312260000005</v>
      </c>
      <c r="H686" s="14">
        <v>108.96500806</v>
      </c>
      <c r="I686" s="14">
        <v>115.27365207</v>
      </c>
      <c r="J686" s="14">
        <v>137.73330759000001</v>
      </c>
      <c r="K686" s="14">
        <v>159.86819600999999</v>
      </c>
      <c r="L686" s="14">
        <v>146.35824305</v>
      </c>
      <c r="M686" s="14">
        <v>159.20300688</v>
      </c>
      <c r="N686" s="14">
        <v>165.88875680000001</v>
      </c>
      <c r="O686" s="14">
        <v>184.26994454999999</v>
      </c>
      <c r="P686" s="14">
        <v>183.63689443000001</v>
      </c>
      <c r="Q686" s="14">
        <v>195.68616456999999</v>
      </c>
      <c r="R686" s="14">
        <v>204.54936954999999</v>
      </c>
      <c r="S686" s="8" t="s">
        <v>25</v>
      </c>
    </row>
    <row r="687" spans="1:19" s="6" customFormat="1">
      <c r="A687" s="9" t="s">
        <v>26</v>
      </c>
      <c r="B687" s="15">
        <v>922.26026303000003</v>
      </c>
      <c r="C687" s="15">
        <v>1032.8778171599999</v>
      </c>
      <c r="D687" s="15">
        <v>1003.14996825</v>
      </c>
      <c r="E687" s="15">
        <v>1120.3662696599999</v>
      </c>
      <c r="F687" s="15">
        <v>1189.89335693</v>
      </c>
      <c r="G687" s="15">
        <v>1224.0117169099999</v>
      </c>
      <c r="H687" s="15">
        <v>1381.8394453999999</v>
      </c>
      <c r="I687" s="15">
        <v>1419.5822653800001</v>
      </c>
      <c r="J687" s="15">
        <v>1272.7599206499999</v>
      </c>
      <c r="K687" s="15">
        <v>1038.1596075299999</v>
      </c>
      <c r="L687" s="15">
        <v>1061.5888319200001</v>
      </c>
      <c r="M687" s="15">
        <v>1091.28589233</v>
      </c>
      <c r="N687" s="15">
        <v>1133.34442218</v>
      </c>
      <c r="O687" s="15">
        <v>1158.5111202799999</v>
      </c>
      <c r="P687" s="15">
        <v>1214.2044500500001</v>
      </c>
      <c r="Q687" s="15">
        <v>1203.16185135</v>
      </c>
      <c r="R687" s="15">
        <v>1306.910672</v>
      </c>
      <c r="S687" s="9" t="s">
        <v>27</v>
      </c>
    </row>
    <row r="688" spans="1:19" s="6" customFormat="1">
      <c r="A688" s="8" t="s">
        <v>28</v>
      </c>
      <c r="B688" s="14">
        <v>1132.2182867700001</v>
      </c>
      <c r="C688" s="14">
        <v>1298.4170028000001</v>
      </c>
      <c r="D688" s="14">
        <v>1295.37680714</v>
      </c>
      <c r="E688" s="14">
        <v>1264.7576926199999</v>
      </c>
      <c r="F688" s="14">
        <v>1100.17162932</v>
      </c>
      <c r="G688" s="14">
        <v>1083.5185904800001</v>
      </c>
      <c r="H688" s="14">
        <v>1091.6862381399999</v>
      </c>
      <c r="I688" s="14">
        <v>1171.24338683</v>
      </c>
      <c r="J688" s="14">
        <v>1244.0794544099999</v>
      </c>
      <c r="K688" s="14">
        <v>1495.5399708</v>
      </c>
      <c r="L688" s="14">
        <v>1819.5590018</v>
      </c>
      <c r="M688" s="14">
        <v>2416.9543047400002</v>
      </c>
      <c r="N688" s="14">
        <v>2799.3002798799998</v>
      </c>
      <c r="O688" s="14">
        <v>2829.9649668000002</v>
      </c>
      <c r="P688" s="14">
        <v>2438.13010626</v>
      </c>
      <c r="Q688" s="14">
        <v>3147.69455165</v>
      </c>
      <c r="R688" s="14">
        <v>3457.6582274500001</v>
      </c>
      <c r="S688" s="8" t="s">
        <v>29</v>
      </c>
    </row>
    <row r="689" spans="1:19" s="6" customFormat="1" ht="40.5">
      <c r="A689" s="9" t="s">
        <v>30</v>
      </c>
      <c r="B689" s="15">
        <v>1107.7418501300001</v>
      </c>
      <c r="C689" s="15">
        <v>1329.4300736499999</v>
      </c>
      <c r="D689" s="15">
        <v>1590.49038752</v>
      </c>
      <c r="E689" s="15">
        <v>1905.9946107200001</v>
      </c>
      <c r="F689" s="15">
        <v>2239.3151599900002</v>
      </c>
      <c r="G689" s="15">
        <v>2295.7442023899998</v>
      </c>
      <c r="H689" s="15">
        <v>2205.8589733200001</v>
      </c>
      <c r="I689" s="15">
        <v>2468.6558064800001</v>
      </c>
      <c r="J689" s="15">
        <v>2553.7650656000001</v>
      </c>
      <c r="K689" s="15">
        <v>2604.1759223700001</v>
      </c>
      <c r="L689" s="15">
        <v>2776.3134281900002</v>
      </c>
      <c r="M689" s="15">
        <v>3108.5987689499998</v>
      </c>
      <c r="N689" s="15">
        <v>3997.59577816</v>
      </c>
      <c r="O689" s="15">
        <v>3659.4098863700001</v>
      </c>
      <c r="P689" s="15">
        <v>4004.7619682099998</v>
      </c>
      <c r="Q689" s="15">
        <v>4209.8890773000003</v>
      </c>
      <c r="R689" s="15">
        <v>4258.7281259399997</v>
      </c>
      <c r="S689" s="9" t="s">
        <v>31</v>
      </c>
    </row>
    <row r="690" spans="1:19" s="6" customFormat="1" ht="40.5">
      <c r="A690" s="8" t="s">
        <v>32</v>
      </c>
      <c r="B690" s="14">
        <v>1717.28560814</v>
      </c>
      <c r="C690" s="14">
        <v>1862.86167839</v>
      </c>
      <c r="D690" s="14">
        <v>2114.4974579200002</v>
      </c>
      <c r="E690" s="14">
        <v>2413.7842800899998</v>
      </c>
      <c r="F690" s="14">
        <v>2683.9695514999999</v>
      </c>
      <c r="G690" s="14">
        <v>3061.6690071899998</v>
      </c>
      <c r="H690" s="14">
        <v>3175.3895036200001</v>
      </c>
      <c r="I690" s="14">
        <v>3486.2770008399998</v>
      </c>
      <c r="J690" s="14">
        <v>3810.6901380600002</v>
      </c>
      <c r="K690" s="14">
        <v>4216.9627563399999</v>
      </c>
      <c r="L690" s="14">
        <v>4269.5340622900003</v>
      </c>
      <c r="M690" s="14">
        <v>4544.2495860700001</v>
      </c>
      <c r="N690" s="14">
        <v>4588.2040340800004</v>
      </c>
      <c r="O690" s="14">
        <v>4010.5746403899998</v>
      </c>
      <c r="P690" s="14">
        <v>4287.8711803300002</v>
      </c>
      <c r="Q690" s="14">
        <v>5281.0603423100001</v>
      </c>
      <c r="R690" s="14">
        <v>5715.22801153</v>
      </c>
      <c r="S690" s="8" t="s">
        <v>33</v>
      </c>
    </row>
    <row r="691" spans="1:19" s="6" customFormat="1">
      <c r="A691" s="9" t="s">
        <v>34</v>
      </c>
      <c r="B691" s="15">
        <v>2785.8599287299999</v>
      </c>
      <c r="C691" s="15">
        <v>2914.8308222700002</v>
      </c>
      <c r="D691" s="15">
        <v>3148.8112007099999</v>
      </c>
      <c r="E691" s="15">
        <v>3378.5807685700001</v>
      </c>
      <c r="F691" s="15">
        <v>3452.4471459699998</v>
      </c>
      <c r="G691" s="15">
        <v>3589.3629153900001</v>
      </c>
      <c r="H691" s="15">
        <v>3746.9297348499999</v>
      </c>
      <c r="I691" s="15">
        <v>3667.15656988</v>
      </c>
      <c r="J691" s="15">
        <v>4196.8952147600003</v>
      </c>
      <c r="K691" s="15">
        <v>4777.5419232800004</v>
      </c>
      <c r="L691" s="15">
        <v>5256.5812963400003</v>
      </c>
      <c r="M691" s="15">
        <v>6193.4994381099996</v>
      </c>
      <c r="N691" s="15">
        <v>7036.5474308399998</v>
      </c>
      <c r="O691" s="15">
        <v>7557.3162256400001</v>
      </c>
      <c r="P691" s="15">
        <v>8227.3136176999997</v>
      </c>
      <c r="Q691" s="15">
        <v>8905.36198358</v>
      </c>
      <c r="R691" s="15">
        <v>10345.75998802</v>
      </c>
      <c r="S691" s="9" t="s">
        <v>35</v>
      </c>
    </row>
    <row r="692" spans="1:19" s="6" customFormat="1">
      <c r="A692" s="8" t="s">
        <v>36</v>
      </c>
      <c r="B692" s="14">
        <v>265.98507651</v>
      </c>
      <c r="C692" s="14">
        <v>428.51090827000002</v>
      </c>
      <c r="D692" s="14">
        <v>489.49158985000003</v>
      </c>
      <c r="E692" s="14">
        <v>559.31246672999998</v>
      </c>
      <c r="F692" s="14">
        <v>687.67664535999995</v>
      </c>
      <c r="G692" s="14">
        <v>688.70635440000001</v>
      </c>
      <c r="H692" s="14">
        <v>680.22289446000002</v>
      </c>
      <c r="I692" s="14">
        <v>782.42203773999995</v>
      </c>
      <c r="J692" s="14">
        <v>848.14799698000002</v>
      </c>
      <c r="K692" s="14">
        <v>997.64996201999998</v>
      </c>
      <c r="L692" s="14">
        <v>1087.1385910199999</v>
      </c>
      <c r="M692" s="14">
        <v>1072.5865498400001</v>
      </c>
      <c r="N692" s="14">
        <v>1121.87831398</v>
      </c>
      <c r="O692" s="14">
        <v>1300.79722309</v>
      </c>
      <c r="P692" s="14">
        <v>1480.9745213199999</v>
      </c>
      <c r="Q692" s="14">
        <v>1372.7635429899999</v>
      </c>
      <c r="R692" s="14">
        <v>1469.85022813</v>
      </c>
      <c r="S692" s="8" t="s">
        <v>37</v>
      </c>
    </row>
    <row r="693" spans="1:19" s="6" customFormat="1" ht="40.5">
      <c r="A693" s="9" t="s">
        <v>38</v>
      </c>
      <c r="B693" s="15">
        <v>414.08292784000002</v>
      </c>
      <c r="C693" s="15">
        <v>454.93709317999998</v>
      </c>
      <c r="D693" s="15">
        <v>489.07766630999998</v>
      </c>
      <c r="E693" s="15">
        <v>516.92211602999998</v>
      </c>
      <c r="F693" s="15">
        <v>545.22215754000001</v>
      </c>
      <c r="G693" s="15">
        <v>570.99983692000001</v>
      </c>
      <c r="H693" s="15">
        <v>621.12928656999998</v>
      </c>
      <c r="I693" s="15">
        <v>631.43633560000001</v>
      </c>
      <c r="J693" s="15">
        <v>687.01745188999996</v>
      </c>
      <c r="K693" s="15">
        <v>824.22578904</v>
      </c>
      <c r="L693" s="15">
        <v>903.86140865000004</v>
      </c>
      <c r="M693" s="15">
        <v>887.29395267999996</v>
      </c>
      <c r="N693" s="15">
        <v>863.66470776999995</v>
      </c>
      <c r="O693" s="15">
        <v>960.30027052000003</v>
      </c>
      <c r="P693" s="15">
        <v>1031.3956160099999</v>
      </c>
      <c r="Q693" s="15">
        <v>959.12269838999998</v>
      </c>
      <c r="R693" s="15">
        <v>1065.2858578600001</v>
      </c>
      <c r="S693" s="9" t="s">
        <v>39</v>
      </c>
    </row>
    <row r="694" spans="1:19" s="6" customFormat="1">
      <c r="A694" s="8" t="s">
        <v>40</v>
      </c>
      <c r="B694" s="14">
        <v>24.56599787</v>
      </c>
      <c r="C694" s="14">
        <v>26.66306836</v>
      </c>
      <c r="D694" s="14">
        <v>28.150171669999999</v>
      </c>
      <c r="E694" s="14">
        <v>27.851641229999998</v>
      </c>
      <c r="F694" s="14">
        <v>30.371820450000001</v>
      </c>
      <c r="G694" s="14">
        <v>32.95657843</v>
      </c>
      <c r="H694" s="14">
        <v>28.130823599999999</v>
      </c>
      <c r="I694" s="14">
        <v>22.60155731</v>
      </c>
      <c r="J694" s="14">
        <v>46.357256790000001</v>
      </c>
      <c r="K694" s="14">
        <v>48.623581229999999</v>
      </c>
      <c r="L694" s="14">
        <v>54.179065000000001</v>
      </c>
      <c r="M694" s="14">
        <v>55.422091340000001</v>
      </c>
      <c r="N694" s="14">
        <v>95.644652089999994</v>
      </c>
      <c r="O694" s="14">
        <v>34.249447379999999</v>
      </c>
      <c r="P694" s="14">
        <v>100.09437196</v>
      </c>
      <c r="Q694" s="14">
        <v>117.12529976</v>
      </c>
      <c r="R694" s="14">
        <v>87.958809950000003</v>
      </c>
      <c r="S694" s="8" t="s">
        <v>41</v>
      </c>
    </row>
    <row r="695" spans="1:19" s="6" customFormat="1">
      <c r="A695" s="19" t="s">
        <v>42</v>
      </c>
      <c r="B695" s="20">
        <f t="shared" ref="B695:R695" si="60">SUM(B677:B694)-B677-B680</f>
        <v>16908.933483999997</v>
      </c>
      <c r="C695" s="20">
        <f t="shared" si="60"/>
        <v>19373.038535149994</v>
      </c>
      <c r="D695" s="20">
        <f t="shared" si="60"/>
        <v>22216.181557329997</v>
      </c>
      <c r="E695" s="20">
        <f t="shared" si="60"/>
        <v>22637.56874083</v>
      </c>
      <c r="F695" s="20">
        <f t="shared" si="60"/>
        <v>21630.587997259998</v>
      </c>
      <c r="G695" s="20">
        <f t="shared" si="60"/>
        <v>22550.711858270006</v>
      </c>
      <c r="H695" s="20">
        <f t="shared" si="60"/>
        <v>23977.189391339994</v>
      </c>
      <c r="I695" s="20">
        <f t="shared" si="60"/>
        <v>24960.209665109989</v>
      </c>
      <c r="J695" s="20">
        <f t="shared" si="60"/>
        <v>28241.79169899</v>
      </c>
      <c r="K695" s="20">
        <f t="shared" si="60"/>
        <v>30396.863052199988</v>
      </c>
      <c r="L695" s="20">
        <f t="shared" si="60"/>
        <v>31686.643299589996</v>
      </c>
      <c r="M695" s="20">
        <f t="shared" si="60"/>
        <v>35739.638811810008</v>
      </c>
      <c r="N695" s="20">
        <f t="shared" si="60"/>
        <v>40565.593472900015</v>
      </c>
      <c r="O695" s="20">
        <f t="shared" si="60"/>
        <v>41739.215535800009</v>
      </c>
      <c r="P695" s="20">
        <f t="shared" si="60"/>
        <v>47846.436424620013</v>
      </c>
      <c r="Q695" s="20">
        <f t="shared" si="60"/>
        <v>56243.469759079977</v>
      </c>
      <c r="R695" s="20">
        <f t="shared" si="60"/>
        <v>55115.718998109973</v>
      </c>
      <c r="S695" s="19" t="s">
        <v>45</v>
      </c>
    </row>
    <row r="696" spans="1:19" s="6" customFormat="1">
      <c r="A696" s="11" t="s">
        <v>43</v>
      </c>
      <c r="B696" s="17">
        <f t="shared" ref="B696:R696" si="61">(SUM(B677:B694)-B677-B680)*1000/B697</f>
        <v>13911.805069210837</v>
      </c>
      <c r="C696" s="17">
        <f t="shared" si="61"/>
        <v>15728.245659376722</v>
      </c>
      <c r="D696" s="17">
        <f t="shared" si="61"/>
        <v>17855.027700575189</v>
      </c>
      <c r="E696" s="17">
        <f t="shared" si="61"/>
        <v>17985.934828512647</v>
      </c>
      <c r="F696" s="17">
        <f t="shared" si="61"/>
        <v>16990.22551012686</v>
      </c>
      <c r="G696" s="17">
        <f t="shared" si="61"/>
        <v>17561.847571300412</v>
      </c>
      <c r="H696" s="17">
        <f t="shared" si="61"/>
        <v>18495.152276096029</v>
      </c>
      <c r="I696" s="17">
        <f t="shared" si="61"/>
        <v>19093.50204099101</v>
      </c>
      <c r="J696" s="17">
        <f t="shared" si="61"/>
        <v>21449.717274349849</v>
      </c>
      <c r="K696" s="17">
        <f t="shared" si="61"/>
        <v>22944.595953936976</v>
      </c>
      <c r="L696" s="17">
        <f t="shared" si="61"/>
        <v>23780.148264248022</v>
      </c>
      <c r="M696" s="17">
        <f t="shared" si="61"/>
        <v>26700.882700813367</v>
      </c>
      <c r="N696" s="17">
        <f t="shared" si="61"/>
        <v>30173.910064170235</v>
      </c>
      <c r="O696" s="17">
        <f t="shared" si="61"/>
        <v>30907.383134944295</v>
      </c>
      <c r="P696" s="17">
        <f t="shared" si="61"/>
        <v>35164.551803866409</v>
      </c>
      <c r="Q696" s="17">
        <f t="shared" si="61"/>
        <v>41325.258181756719</v>
      </c>
      <c r="R696" s="17">
        <f t="shared" si="61"/>
        <v>40370.658826867308</v>
      </c>
      <c r="S696" s="11" t="s">
        <v>46</v>
      </c>
    </row>
    <row r="697" spans="1:19" s="6" customFormat="1">
      <c r="A697" s="12" t="s">
        <v>44</v>
      </c>
      <c r="B697" s="18">
        <v>1215.43778107</v>
      </c>
      <c r="C697" s="18">
        <v>1231.73550024</v>
      </c>
      <c r="D697" s="18">
        <v>1244.2535475100001</v>
      </c>
      <c r="E697" s="18">
        <v>1258.62619634</v>
      </c>
      <c r="F697" s="18">
        <v>1273.1195347800001</v>
      </c>
      <c r="G697" s="18">
        <v>1284.0740000000001</v>
      </c>
      <c r="H697" s="18">
        <v>1296.404</v>
      </c>
      <c r="I697" s="18">
        <v>1307.2619999999999</v>
      </c>
      <c r="J697" s="18">
        <v>1316.6510000000001</v>
      </c>
      <c r="K697" s="18">
        <v>1324.7940000000001</v>
      </c>
      <c r="L697" s="18">
        <v>1332.4829999999999</v>
      </c>
      <c r="M697" s="18">
        <v>1338.519</v>
      </c>
      <c r="N697" s="18">
        <v>1344.393</v>
      </c>
      <c r="O697" s="18">
        <v>1350.461</v>
      </c>
      <c r="P697" s="18">
        <v>1360.644</v>
      </c>
      <c r="Q697" s="18">
        <v>1360.9949999999999</v>
      </c>
      <c r="R697" s="18">
        <v>1365.242</v>
      </c>
      <c r="S697" s="12" t="s">
        <v>47</v>
      </c>
    </row>
    <row r="698" spans="1:19" s="29" customFormat="1"/>
    <row r="699" spans="1:19" s="29" customFormat="1"/>
    <row r="700" spans="1:19" s="29" customFormat="1">
      <c r="A700" s="30" t="s">
        <v>48</v>
      </c>
      <c r="S700" s="31" t="s">
        <v>49</v>
      </c>
    </row>
    <row r="701" spans="1:19" s="29" customFormat="1"/>
    <row r="702" spans="1:19" s="29" customFormat="1">
      <c r="A702" s="30" t="s">
        <v>82</v>
      </c>
      <c r="I702" s="31" t="s">
        <v>3</v>
      </c>
      <c r="J702" s="30" t="s">
        <v>4</v>
      </c>
      <c r="S702" s="31" t="s">
        <v>83</v>
      </c>
    </row>
    <row r="703" spans="1:19">
      <c r="A703" s="4"/>
      <c r="B703" s="5">
        <v>1995</v>
      </c>
      <c r="C703" s="5">
        <v>1996</v>
      </c>
      <c r="D703" s="5">
        <v>1997</v>
      </c>
      <c r="E703" s="5">
        <v>1998</v>
      </c>
      <c r="F703" s="5">
        <v>1999</v>
      </c>
      <c r="G703" s="5">
        <v>2000</v>
      </c>
      <c r="H703" s="5">
        <v>2001</v>
      </c>
      <c r="I703" s="5">
        <v>2002</v>
      </c>
      <c r="J703" s="5">
        <v>2003</v>
      </c>
      <c r="K703" s="5">
        <v>2004</v>
      </c>
      <c r="L703" s="5">
        <v>2005</v>
      </c>
      <c r="M703" s="5">
        <v>2006</v>
      </c>
      <c r="N703" s="5">
        <v>2007</v>
      </c>
      <c r="O703" s="5">
        <v>2008</v>
      </c>
      <c r="P703" s="5">
        <v>2009</v>
      </c>
      <c r="Q703" s="5">
        <v>2010</v>
      </c>
      <c r="R703" s="5">
        <v>2011</v>
      </c>
      <c r="S703" s="4"/>
    </row>
    <row r="704" spans="1:19" s="6" customFormat="1">
      <c r="A704" s="7" t="s">
        <v>6</v>
      </c>
      <c r="B704" s="13">
        <v>3553.6150373626474</v>
      </c>
      <c r="C704" s="13">
        <v>3606.8188783922346</v>
      </c>
      <c r="D704" s="13">
        <v>4229.3132496871967</v>
      </c>
      <c r="E704" s="13">
        <v>3926.5205465524018</v>
      </c>
      <c r="F704" s="13">
        <v>4121.7404472126536</v>
      </c>
      <c r="G704" s="13">
        <v>4327.0669896293521</v>
      </c>
      <c r="H704" s="13">
        <v>4965.2637109344996</v>
      </c>
      <c r="I704" s="13">
        <v>4267.6949740099999</v>
      </c>
      <c r="J704" s="13">
        <v>4897.8185978499996</v>
      </c>
      <c r="K704" s="13">
        <v>4742.3927046478648</v>
      </c>
      <c r="L704" s="13">
        <v>4785.531946488516</v>
      </c>
      <c r="M704" s="13">
        <v>4887.8868236572716</v>
      </c>
      <c r="N704" s="13">
        <v>5180.9787937901883</v>
      </c>
      <c r="O704" s="13">
        <v>5167.1251837349446</v>
      </c>
      <c r="P704" s="13">
        <v>5231.1114680487281</v>
      </c>
      <c r="Q704" s="13">
        <v>6235.9222766694384</v>
      </c>
      <c r="R704" s="13">
        <v>5915.5613993290808</v>
      </c>
      <c r="S704" s="7" t="s">
        <v>7</v>
      </c>
    </row>
    <row r="705" spans="1:19" s="6" customFormat="1">
      <c r="A705" s="8" t="s">
        <v>8</v>
      </c>
      <c r="B705" s="14">
        <v>3411.1964390599819</v>
      </c>
      <c r="C705" s="14">
        <v>3472.6952066602066</v>
      </c>
      <c r="D705" s="14">
        <v>4101.3120653130436</v>
      </c>
      <c r="E705" s="14">
        <v>3799.8601493343813</v>
      </c>
      <c r="F705" s="14">
        <v>3965.0646600694763</v>
      </c>
      <c r="G705" s="14">
        <v>4147.7675215100526</v>
      </c>
      <c r="H705" s="14">
        <v>4822.6108414348937</v>
      </c>
      <c r="I705" s="14">
        <v>4133.9933728300002</v>
      </c>
      <c r="J705" s="14">
        <v>4814.76042125</v>
      </c>
      <c r="K705" s="14">
        <v>4649.6505605596176</v>
      </c>
      <c r="L705" s="14">
        <v>4686.2078741245223</v>
      </c>
      <c r="M705" s="14">
        <v>4790.5894844011627</v>
      </c>
      <c r="N705" s="14">
        <v>5084.6795104913926</v>
      </c>
      <c r="O705" s="14">
        <v>5069.7207039730411</v>
      </c>
      <c r="P705" s="14">
        <v>5139.3165499532552</v>
      </c>
      <c r="Q705" s="14">
        <v>6137.2940564117844</v>
      </c>
      <c r="R705" s="14">
        <v>5812.940255262979</v>
      </c>
      <c r="S705" s="8" t="s">
        <v>9</v>
      </c>
    </row>
    <row r="706" spans="1:19" s="6" customFormat="1">
      <c r="A706" s="9" t="s">
        <v>10</v>
      </c>
      <c r="B706" s="15">
        <v>140.66107255369641</v>
      </c>
      <c r="C706" s="15">
        <v>129.40992922568836</v>
      </c>
      <c r="D706" s="15">
        <v>114.42444612982099</v>
      </c>
      <c r="E706" s="15">
        <v>117.51845221202531</v>
      </c>
      <c r="F706" s="15">
        <v>153.5142518837169</v>
      </c>
      <c r="G706" s="15">
        <v>176.81270237042111</v>
      </c>
      <c r="H706" s="15">
        <v>143.73930828824393</v>
      </c>
      <c r="I706" s="15">
        <v>133.70160117</v>
      </c>
      <c r="J706" s="15">
        <v>83.058176599999996</v>
      </c>
      <c r="K706" s="15">
        <v>93.60302379539381</v>
      </c>
      <c r="L706" s="15">
        <v>101.28701955036908</v>
      </c>
      <c r="M706" s="15">
        <v>98.092467682545404</v>
      </c>
      <c r="N706" s="15">
        <v>94.629885942633109</v>
      </c>
      <c r="O706" s="15">
        <v>96.262168358363013</v>
      </c>
      <c r="P706" s="15">
        <v>85.53474257602835</v>
      </c>
      <c r="Q706" s="15">
        <v>83.926100391123185</v>
      </c>
      <c r="R706" s="15">
        <v>96.478391328725635</v>
      </c>
      <c r="S706" s="9" t="s">
        <v>11</v>
      </c>
    </row>
    <row r="707" spans="1:19" s="6" customFormat="1">
      <c r="A707" s="10" t="s">
        <v>12</v>
      </c>
      <c r="B707" s="16">
        <v>16063.240729005407</v>
      </c>
      <c r="C707" s="16">
        <v>17748.326261003604</v>
      </c>
      <c r="D707" s="16">
        <v>18483.022053026147</v>
      </c>
      <c r="E707" s="16">
        <v>17851.883128821984</v>
      </c>
      <c r="F707" s="16">
        <v>18138.055421011559</v>
      </c>
      <c r="G707" s="16">
        <v>18919.605829215965</v>
      </c>
      <c r="H707" s="16">
        <v>19475.335213460832</v>
      </c>
      <c r="I707" s="16">
        <v>20692.5146919</v>
      </c>
      <c r="J707" s="16">
        <v>22313.09523264</v>
      </c>
      <c r="K707" s="16">
        <v>23142.202205193655</v>
      </c>
      <c r="L707" s="16">
        <v>23996.631205471207</v>
      </c>
      <c r="M707" s="16">
        <v>25507.751265265852</v>
      </c>
      <c r="N707" s="16">
        <v>27182.910430070366</v>
      </c>
      <c r="O707" s="16">
        <v>26298.388175067859</v>
      </c>
      <c r="P707" s="16">
        <v>28200.507195612678</v>
      </c>
      <c r="Q707" s="16">
        <v>30370.007780085813</v>
      </c>
      <c r="R707" s="16">
        <v>30707.529326899283</v>
      </c>
      <c r="S707" s="10" t="s">
        <v>13</v>
      </c>
    </row>
    <row r="708" spans="1:19" s="6" customFormat="1">
      <c r="A708" s="9" t="s">
        <v>14</v>
      </c>
      <c r="B708" s="15">
        <v>37.223060488034861</v>
      </c>
      <c r="C708" s="15">
        <v>42.175697153528581</v>
      </c>
      <c r="D708" s="15">
        <v>48.596968074889979</v>
      </c>
      <c r="E708" s="15">
        <v>40.360350508268972</v>
      </c>
      <c r="F708" s="15">
        <v>45.996988959700374</v>
      </c>
      <c r="G708" s="15">
        <v>44.423331292061242</v>
      </c>
      <c r="H708" s="15">
        <v>43.709525956191456</v>
      </c>
      <c r="I708" s="15">
        <v>52.057833430000002</v>
      </c>
      <c r="J708" s="15">
        <v>52.821101979999995</v>
      </c>
      <c r="K708" s="15">
        <v>57.457134328632449</v>
      </c>
      <c r="L708" s="15">
        <v>66.834166898355448</v>
      </c>
      <c r="M708" s="15">
        <v>45.190613174194127</v>
      </c>
      <c r="N708" s="15">
        <v>45.783642266636576</v>
      </c>
      <c r="O708" s="15">
        <v>46.293600061284131</v>
      </c>
      <c r="P708" s="15">
        <v>55.183042267052102</v>
      </c>
      <c r="Q708" s="15">
        <v>48.651202050556691</v>
      </c>
      <c r="R708" s="15">
        <v>61.124348796656328</v>
      </c>
      <c r="S708" s="9" t="s">
        <v>15</v>
      </c>
    </row>
    <row r="709" spans="1:19" s="6" customFormat="1">
      <c r="A709" s="8" t="s">
        <v>16</v>
      </c>
      <c r="B709" s="14">
        <v>1552.5589068170482</v>
      </c>
      <c r="C709" s="14">
        <v>1549.7316035907511</v>
      </c>
      <c r="D709" s="14">
        <v>1701.1167995539586</v>
      </c>
      <c r="E709" s="14">
        <v>1745.947276283536</v>
      </c>
      <c r="F709" s="14">
        <v>1850.8870927598743</v>
      </c>
      <c r="G709" s="14">
        <v>2021.1388469227857</v>
      </c>
      <c r="H709" s="14">
        <v>2266.588702812724</v>
      </c>
      <c r="I709" s="14">
        <v>2530.3216207999999</v>
      </c>
      <c r="J709" s="14">
        <v>2804.4407688000001</v>
      </c>
      <c r="K709" s="14">
        <v>3150.0668266321486</v>
      </c>
      <c r="L709" s="14">
        <v>3283.9003882972561</v>
      </c>
      <c r="M709" s="14">
        <v>3336.5450823659608</v>
      </c>
      <c r="N709" s="14">
        <v>3551.1969674971037</v>
      </c>
      <c r="O709" s="14">
        <v>3770.9663014332373</v>
      </c>
      <c r="P709" s="14">
        <v>3659.0942500274728</v>
      </c>
      <c r="Q709" s="14">
        <v>3732.2656000826451</v>
      </c>
      <c r="R709" s="14">
        <v>3699.205555459574</v>
      </c>
      <c r="S709" s="8" t="s">
        <v>17</v>
      </c>
    </row>
    <row r="710" spans="1:19" s="6" customFormat="1">
      <c r="A710" s="9" t="s">
        <v>18</v>
      </c>
      <c r="B710" s="15">
        <v>330.19378153401567</v>
      </c>
      <c r="C710" s="15">
        <v>361.47922649482581</v>
      </c>
      <c r="D710" s="15">
        <v>378.74074839267558</v>
      </c>
      <c r="E710" s="15">
        <v>418.33754764431916</v>
      </c>
      <c r="F710" s="15">
        <v>396.11599308691922</v>
      </c>
      <c r="G710" s="15">
        <v>423.26906846612911</v>
      </c>
      <c r="H710" s="15">
        <v>440.79556200962469</v>
      </c>
      <c r="I710" s="15">
        <v>447.74818321999999</v>
      </c>
      <c r="J710" s="15">
        <v>453.12898675999998</v>
      </c>
      <c r="K710" s="15">
        <v>457.83530013026666</v>
      </c>
      <c r="L710" s="15">
        <v>461.2586058687645</v>
      </c>
      <c r="M710" s="15">
        <v>479.2543284637635</v>
      </c>
      <c r="N710" s="15">
        <v>517.01195680184094</v>
      </c>
      <c r="O710" s="15">
        <v>538.79247770712914</v>
      </c>
      <c r="P710" s="15">
        <v>630.56005656961884</v>
      </c>
      <c r="Q710" s="15">
        <v>688.76869947067405</v>
      </c>
      <c r="R710" s="15">
        <v>712.98971255641038</v>
      </c>
      <c r="S710" s="9" t="s">
        <v>19</v>
      </c>
    </row>
    <row r="711" spans="1:19" s="6" customFormat="1">
      <c r="A711" s="8" t="s">
        <v>20</v>
      </c>
      <c r="B711" s="14">
        <v>1534.7517213232811</v>
      </c>
      <c r="C711" s="14">
        <v>1652.1437606053021</v>
      </c>
      <c r="D711" s="14">
        <v>1228.7595760061108</v>
      </c>
      <c r="E711" s="14">
        <v>792.85345987958397</v>
      </c>
      <c r="F711" s="14">
        <v>528.07418499854862</v>
      </c>
      <c r="G711" s="14">
        <v>752.93944029629097</v>
      </c>
      <c r="H711" s="14">
        <v>625.73318324534671</v>
      </c>
      <c r="I711" s="14">
        <v>903.10097775999998</v>
      </c>
      <c r="J711" s="14">
        <v>1016.9713154800002</v>
      </c>
      <c r="K711" s="14">
        <v>1072.5310008693446</v>
      </c>
      <c r="L711" s="14">
        <v>1083.5152240092011</v>
      </c>
      <c r="M711" s="14">
        <v>1326.790049429686</v>
      </c>
      <c r="N711" s="14">
        <v>1325.4605973244388</v>
      </c>
      <c r="O711" s="14">
        <v>1183.316512764947</v>
      </c>
      <c r="P711" s="14">
        <v>1665.5957742296946</v>
      </c>
      <c r="Q711" s="14">
        <v>1809.4580077426681</v>
      </c>
      <c r="R711" s="14">
        <v>1442.0591672401422</v>
      </c>
      <c r="S711" s="8" t="s">
        <v>21</v>
      </c>
    </row>
    <row r="712" spans="1:19" s="6" customFormat="1" ht="60.75">
      <c r="A712" s="9" t="s">
        <v>22</v>
      </c>
      <c r="B712" s="15">
        <v>2876.6386990772253</v>
      </c>
      <c r="C712" s="15">
        <v>3521.3345218604177</v>
      </c>
      <c r="D712" s="15">
        <v>3918.300050426903</v>
      </c>
      <c r="E712" s="15">
        <v>3019.9528346876982</v>
      </c>
      <c r="F712" s="15">
        <v>2891.4592487795903</v>
      </c>
      <c r="G712" s="15">
        <v>2742.0644238745185</v>
      </c>
      <c r="H712" s="15">
        <v>2899.9938841381818</v>
      </c>
      <c r="I712" s="15">
        <v>2994.6374643099998</v>
      </c>
      <c r="J712" s="15">
        <v>3323.4217222899997</v>
      </c>
      <c r="K712" s="15">
        <v>3263.123774799732</v>
      </c>
      <c r="L712" s="15">
        <v>3454.6060823756316</v>
      </c>
      <c r="M712" s="15">
        <v>3769.9953417142251</v>
      </c>
      <c r="N712" s="15">
        <v>3796.7907625268626</v>
      </c>
      <c r="O712" s="15">
        <v>3544.8183469533064</v>
      </c>
      <c r="P712" s="15">
        <v>4206.7004695459418</v>
      </c>
      <c r="Q712" s="15">
        <v>4503.0542420669435</v>
      </c>
      <c r="R712" s="15">
        <v>3921.4438325116048</v>
      </c>
      <c r="S712" s="9" t="s">
        <v>23</v>
      </c>
    </row>
    <row r="713" spans="1:19" s="6" customFormat="1">
      <c r="A713" s="8" t="s">
        <v>24</v>
      </c>
      <c r="B713" s="14">
        <v>106.81239013927636</v>
      </c>
      <c r="C713" s="14">
        <v>172.82775861315119</v>
      </c>
      <c r="D713" s="14">
        <v>148.41797478916786</v>
      </c>
      <c r="E713" s="14">
        <v>72.578874605010782</v>
      </c>
      <c r="F713" s="14">
        <v>81.586156499943527</v>
      </c>
      <c r="G713" s="14">
        <v>98.284035020210794</v>
      </c>
      <c r="H713" s="14">
        <v>112.75863283759291</v>
      </c>
      <c r="I713" s="14">
        <v>115.27365208000001</v>
      </c>
      <c r="J713" s="14">
        <v>137.11153891999999</v>
      </c>
      <c r="K713" s="14">
        <v>160.93541529496613</v>
      </c>
      <c r="L713" s="14">
        <v>147.19471095829383</v>
      </c>
      <c r="M713" s="14">
        <v>159.01724556911657</v>
      </c>
      <c r="N713" s="14">
        <v>157.06551101307889</v>
      </c>
      <c r="O713" s="14">
        <v>166.52918544648449</v>
      </c>
      <c r="P713" s="14">
        <v>178.2528504612844</v>
      </c>
      <c r="Q713" s="14">
        <v>189.58478135851632</v>
      </c>
      <c r="R713" s="14">
        <v>199.55714788874693</v>
      </c>
      <c r="S713" s="8" t="s">
        <v>25</v>
      </c>
    </row>
    <row r="714" spans="1:19" s="6" customFormat="1">
      <c r="A714" s="9" t="s">
        <v>26</v>
      </c>
      <c r="B714" s="15">
        <v>1022.2673545895718</v>
      </c>
      <c r="C714" s="15">
        <v>1144.6454608541476</v>
      </c>
      <c r="D714" s="15">
        <v>1086.117071262483</v>
      </c>
      <c r="E714" s="15">
        <v>1109.8567888309954</v>
      </c>
      <c r="F714" s="15">
        <v>1151.2303996936453</v>
      </c>
      <c r="G714" s="15">
        <v>1269.4061151520064</v>
      </c>
      <c r="H714" s="15">
        <v>1373.5803191881221</v>
      </c>
      <c r="I714" s="15">
        <v>1419.5822654799999</v>
      </c>
      <c r="J714" s="15">
        <v>1248.5051123199999</v>
      </c>
      <c r="K714" s="15">
        <v>1027.1649752981737</v>
      </c>
      <c r="L714" s="15">
        <v>1077.8014745197161</v>
      </c>
      <c r="M714" s="15">
        <v>1068.7575434894532</v>
      </c>
      <c r="N714" s="15">
        <v>1078.4113943586549</v>
      </c>
      <c r="O714" s="15">
        <v>1134.20671996794</v>
      </c>
      <c r="P714" s="15">
        <v>1114.4264646510371</v>
      </c>
      <c r="Q714" s="15">
        <v>1119.6689420040718</v>
      </c>
      <c r="R714" s="15">
        <v>1213.8426853862779</v>
      </c>
      <c r="S714" s="9" t="s">
        <v>27</v>
      </c>
    </row>
    <row r="715" spans="1:19" s="6" customFormat="1">
      <c r="A715" s="8" t="s">
        <v>28</v>
      </c>
      <c r="B715" s="14">
        <v>1414.4647758460751</v>
      </c>
      <c r="C715" s="14">
        <v>1531.4419513379478</v>
      </c>
      <c r="D715" s="14">
        <v>1446.9741870652203</v>
      </c>
      <c r="E715" s="14">
        <v>1306.7986311052989</v>
      </c>
      <c r="F715" s="14">
        <v>1134.3705041284595</v>
      </c>
      <c r="G715" s="14">
        <v>1098.9529012479773</v>
      </c>
      <c r="H715" s="14">
        <v>1131.8960172607644</v>
      </c>
      <c r="I715" s="14">
        <v>1171.24338685</v>
      </c>
      <c r="J715" s="14">
        <v>1292.49873948</v>
      </c>
      <c r="K715" s="14">
        <v>1398.627632825036</v>
      </c>
      <c r="L715" s="14">
        <v>1622.228656056426</v>
      </c>
      <c r="M715" s="14">
        <v>1883.4466477448202</v>
      </c>
      <c r="N715" s="14">
        <v>2053.5785482416495</v>
      </c>
      <c r="O715" s="14">
        <v>1936.929478469435</v>
      </c>
      <c r="P715" s="14">
        <v>1883.18393454939</v>
      </c>
      <c r="Q715" s="14">
        <v>2468.2384517617029</v>
      </c>
      <c r="R715" s="14">
        <v>2560.997857372563</v>
      </c>
      <c r="S715" s="8" t="s">
        <v>29</v>
      </c>
    </row>
    <row r="716" spans="1:19" s="6" customFormat="1" ht="40.5">
      <c r="A716" s="9" t="s">
        <v>30</v>
      </c>
      <c r="B716" s="15">
        <v>1094.0673727061348</v>
      </c>
      <c r="C716" s="15">
        <v>1269.9190078288561</v>
      </c>
      <c r="D716" s="15">
        <v>1507.4361063210094</v>
      </c>
      <c r="E716" s="15">
        <v>1816.5554921729206</v>
      </c>
      <c r="F716" s="15">
        <v>2131.3202027292227</v>
      </c>
      <c r="G716" s="15">
        <v>2188.5599632602994</v>
      </c>
      <c r="H716" s="15">
        <v>2166.4745379501674</v>
      </c>
      <c r="I716" s="15">
        <v>2468.6558064999999</v>
      </c>
      <c r="J716" s="15">
        <v>2631.5888244000002</v>
      </c>
      <c r="K716" s="15">
        <v>2770.2876637303079</v>
      </c>
      <c r="L716" s="15">
        <v>2964.265572990867</v>
      </c>
      <c r="M716" s="15">
        <v>3331.8635941396774</v>
      </c>
      <c r="N716" s="15">
        <v>4322.2085581596875</v>
      </c>
      <c r="O716" s="15">
        <v>3986.9762170109948</v>
      </c>
      <c r="P716" s="15">
        <v>4324.0110163202144</v>
      </c>
      <c r="Q716" s="15">
        <v>4503.5963218978231</v>
      </c>
      <c r="R716" s="15">
        <v>4569.9429940200489</v>
      </c>
      <c r="S716" s="9" t="s">
        <v>31</v>
      </c>
    </row>
    <row r="717" spans="1:19" s="6" customFormat="1" ht="40.5">
      <c r="A717" s="8" t="s">
        <v>32</v>
      </c>
      <c r="B717" s="14">
        <v>2048.9873887310077</v>
      </c>
      <c r="C717" s="14">
        <v>2165.6349998173077</v>
      </c>
      <c r="D717" s="14">
        <v>2398.6356519306537</v>
      </c>
      <c r="E717" s="14">
        <v>2662.2134040349547</v>
      </c>
      <c r="F717" s="14">
        <v>2896.5270660359024</v>
      </c>
      <c r="G717" s="14">
        <v>3206.4578100954163</v>
      </c>
      <c r="H717" s="14">
        <v>3244.9064043228218</v>
      </c>
      <c r="I717" s="14">
        <v>3486.2770008399998</v>
      </c>
      <c r="J717" s="14">
        <v>3705.6739954700006</v>
      </c>
      <c r="K717" s="14">
        <v>3760.1574764454731</v>
      </c>
      <c r="L717" s="14">
        <v>3593.011297140421</v>
      </c>
      <c r="M717" s="14">
        <v>3572.9489422082811</v>
      </c>
      <c r="N717" s="14">
        <v>3535.1938395360503</v>
      </c>
      <c r="O717" s="14">
        <v>2933.1579514162054</v>
      </c>
      <c r="P717" s="14">
        <v>3099.2430280676526</v>
      </c>
      <c r="Q717" s="14">
        <v>3766.5489623290605</v>
      </c>
      <c r="R717" s="14">
        <v>4029.8418478516451</v>
      </c>
      <c r="S717" s="8" t="s">
        <v>33</v>
      </c>
    </row>
    <row r="718" spans="1:19" s="6" customFormat="1">
      <c r="A718" s="9" t="s">
        <v>34</v>
      </c>
      <c r="B718" s="15">
        <v>3229.2495431004936</v>
      </c>
      <c r="C718" s="15">
        <v>3288.4915781230566</v>
      </c>
      <c r="D718" s="15">
        <v>3484.2482874060233</v>
      </c>
      <c r="E718" s="15">
        <v>3710.5878648584453</v>
      </c>
      <c r="F718" s="15">
        <v>3714.7103051280606</v>
      </c>
      <c r="G718" s="15">
        <v>3758.5043681449438</v>
      </c>
      <c r="H718" s="15">
        <v>3839.0850157876162</v>
      </c>
      <c r="I718" s="15">
        <v>3667.1565698899999</v>
      </c>
      <c r="J718" s="15">
        <v>4095.3256014800004</v>
      </c>
      <c r="K718" s="15">
        <v>4233.0440068223525</v>
      </c>
      <c r="L718" s="15">
        <v>4391.8708689999457</v>
      </c>
      <c r="M718" s="15">
        <v>4798.1829404749087</v>
      </c>
      <c r="N718" s="15">
        <v>5185.0904858567083</v>
      </c>
      <c r="O718" s="15">
        <v>5237.647005091093</v>
      </c>
      <c r="P718" s="15">
        <v>5551.9473583317267</v>
      </c>
      <c r="Q718" s="15">
        <v>5921.7979374419147</v>
      </c>
      <c r="R718" s="15">
        <v>6583.8133422027031</v>
      </c>
      <c r="S718" s="9" t="s">
        <v>35</v>
      </c>
    </row>
    <row r="719" spans="1:19" s="6" customFormat="1">
      <c r="A719" s="8" t="s">
        <v>36</v>
      </c>
      <c r="B719" s="14">
        <v>301.55024855689334</v>
      </c>
      <c r="C719" s="14">
        <v>479.44424661705466</v>
      </c>
      <c r="D719" s="14">
        <v>537.39677604864937</v>
      </c>
      <c r="E719" s="14">
        <v>606.02780488493499</v>
      </c>
      <c r="F719" s="14">
        <v>727.71301758991581</v>
      </c>
      <c r="G719" s="14">
        <v>714.97254636625507</v>
      </c>
      <c r="H719" s="14">
        <v>693.62789524811114</v>
      </c>
      <c r="I719" s="14">
        <v>782.42203773999995</v>
      </c>
      <c r="J719" s="14">
        <v>830.99186121000002</v>
      </c>
      <c r="K719" s="14">
        <v>912.97244860831279</v>
      </c>
      <c r="L719" s="14">
        <v>953.89841972309068</v>
      </c>
      <c r="M719" s="14">
        <v>897.78064274445592</v>
      </c>
      <c r="N719" s="14">
        <v>926.33914632803828</v>
      </c>
      <c r="O719" s="14">
        <v>1040.088217077365</v>
      </c>
      <c r="P719" s="14">
        <v>1171.7940438124901</v>
      </c>
      <c r="Q719" s="14">
        <v>1074.1233073575486</v>
      </c>
      <c r="R719" s="14">
        <v>1150.6292237996106</v>
      </c>
      <c r="S719" s="8" t="s">
        <v>37</v>
      </c>
    </row>
    <row r="720" spans="1:19" s="6" customFormat="1" ht="40.5">
      <c r="A720" s="9" t="s">
        <v>38</v>
      </c>
      <c r="B720" s="15">
        <v>521.56223469409258</v>
      </c>
      <c r="C720" s="15">
        <v>541.09069304270042</v>
      </c>
      <c r="D720" s="15">
        <v>550.79099945110954</v>
      </c>
      <c r="E720" s="15">
        <v>538.66851302698058</v>
      </c>
      <c r="F720" s="15">
        <v>566.3968765535592</v>
      </c>
      <c r="G720" s="15">
        <v>584.21216526418061</v>
      </c>
      <c r="H720" s="15">
        <v>625.36308089797421</v>
      </c>
      <c r="I720" s="15">
        <v>631.43633561000001</v>
      </c>
      <c r="J720" s="15">
        <v>675.13553248999995</v>
      </c>
      <c r="K720" s="15">
        <v>788.65401723446269</v>
      </c>
      <c r="L720" s="15">
        <v>827.70619078253469</v>
      </c>
      <c r="M720" s="15">
        <v>776.36270516916579</v>
      </c>
      <c r="N720" s="15">
        <v>739.3571517701962</v>
      </c>
      <c r="O720" s="15">
        <v>775.89698020544404</v>
      </c>
      <c r="P720" s="15">
        <v>833.02466262875248</v>
      </c>
      <c r="Q720" s="15">
        <v>751.48854013032303</v>
      </c>
      <c r="R720" s="15">
        <v>804.06982680350779</v>
      </c>
      <c r="S720" s="9" t="s">
        <v>39</v>
      </c>
    </row>
    <row r="721" spans="1:19" s="6" customFormat="1">
      <c r="A721" s="8" t="s">
        <v>40</v>
      </c>
      <c r="B721" s="14">
        <v>30.813570889636676</v>
      </c>
      <c r="C721" s="14">
        <v>31.023712788353738</v>
      </c>
      <c r="D721" s="14">
        <v>30.572066295432073</v>
      </c>
      <c r="E721" s="14">
        <v>29.35030234287489</v>
      </c>
      <c r="F721" s="14">
        <v>31.973713074184552</v>
      </c>
      <c r="G721" s="14">
        <v>34.2159428806522</v>
      </c>
      <c r="H721" s="14">
        <v>28.661376228192545</v>
      </c>
      <c r="I721" s="14">
        <v>22.60155731</v>
      </c>
      <c r="J721" s="14">
        <v>45.480131499999999</v>
      </c>
      <c r="K721" s="14">
        <v>47.036351397921173</v>
      </c>
      <c r="L721" s="14">
        <v>50.57992786255226</v>
      </c>
      <c r="M721" s="14">
        <v>49.377778022816088</v>
      </c>
      <c r="N721" s="14">
        <v>82.91960860972469</v>
      </c>
      <c r="O721" s="14">
        <v>28.763489868915194</v>
      </c>
      <c r="P721" s="14">
        <v>81.805583808727732</v>
      </c>
      <c r="Q721" s="14">
        <v>94.451386894597107</v>
      </c>
      <c r="R721" s="14">
        <v>67.858386930513291</v>
      </c>
      <c r="S721" s="8" t="s">
        <v>41</v>
      </c>
    </row>
    <row r="722" spans="1:19" s="6" customFormat="1">
      <c r="A722" s="21" t="s">
        <v>50</v>
      </c>
      <c r="B722" s="22">
        <f t="shared" ref="B722:R722" si="62">SUM(B704:B721)-B704-B707</f>
        <v>19652.998560106473</v>
      </c>
      <c r="C722" s="22">
        <f t="shared" si="62"/>
        <v>21353.489354613295</v>
      </c>
      <c r="D722" s="22">
        <f t="shared" si="62"/>
        <v>22681.839774467142</v>
      </c>
      <c r="E722" s="22">
        <f t="shared" si="62"/>
        <v>21787.467746412225</v>
      </c>
      <c r="F722" s="22">
        <f t="shared" si="62"/>
        <v>22266.940661970722</v>
      </c>
      <c r="G722" s="22">
        <f t="shared" si="62"/>
        <v>23261.9811821642</v>
      </c>
      <c r="H722" s="22">
        <f t="shared" si="62"/>
        <v>24459.524287606564</v>
      </c>
      <c r="I722" s="22">
        <f t="shared" si="62"/>
        <v>24960.209665819999</v>
      </c>
      <c r="J722" s="22">
        <f t="shared" si="62"/>
        <v>27210.91383043</v>
      </c>
      <c r="K722" s="22">
        <f t="shared" si="62"/>
        <v>27843.147608772142</v>
      </c>
      <c r="L722" s="22">
        <f t="shared" si="62"/>
        <v>28766.166480157935</v>
      </c>
      <c r="M722" s="22">
        <f t="shared" si="62"/>
        <v>30384.195406794239</v>
      </c>
      <c r="N722" s="22">
        <f t="shared" si="62"/>
        <v>32495.717566724681</v>
      </c>
      <c r="O722" s="22">
        <f t="shared" si="62"/>
        <v>31490.365355805185</v>
      </c>
      <c r="P722" s="22">
        <f t="shared" si="62"/>
        <v>33679.673827800354</v>
      </c>
      <c r="Q722" s="22">
        <f t="shared" si="62"/>
        <v>36892.91653939191</v>
      </c>
      <c r="R722" s="22">
        <f t="shared" si="62"/>
        <v>36926.79457541171</v>
      </c>
      <c r="S722" s="21" t="s">
        <v>55</v>
      </c>
    </row>
    <row r="723" spans="1:19" s="6" customFormat="1">
      <c r="A723" s="24" t="s">
        <v>51</v>
      </c>
      <c r="B723" s="16">
        <f t="shared" ref="B723:R723" si="63">(SUM(B704:B721)-B704-B707)-B725</f>
        <v>113.92523845215328</v>
      </c>
      <c r="C723" s="16">
        <f t="shared" si="63"/>
        <v>108.0458616232645</v>
      </c>
      <c r="D723" s="16">
        <f t="shared" si="63"/>
        <v>2.8443959222422563</v>
      </c>
      <c r="E723" s="16">
        <f t="shared" si="63"/>
        <v>73.429604015494988</v>
      </c>
      <c r="F723" s="16">
        <f t="shared" si="63"/>
        <v>48.657545600395679</v>
      </c>
      <c r="G723" s="16">
        <f t="shared" si="63"/>
        <v>57.632175167203968</v>
      </c>
      <c r="H723" s="16">
        <f t="shared" si="63"/>
        <v>85.127484626042133</v>
      </c>
      <c r="I723" s="16">
        <f t="shared" si="63"/>
        <v>7.0999885792843997E-7</v>
      </c>
      <c r="J723" s="16">
        <f t="shared" si="63"/>
        <v>7.3999763117171824E-7</v>
      </c>
      <c r="K723" s="16">
        <f t="shared" si="63"/>
        <v>-33.272448798132245</v>
      </c>
      <c r="L723" s="16">
        <f t="shared" si="63"/>
        <v>-2.6768547735191532</v>
      </c>
      <c r="M723" s="16">
        <f t="shared" si="63"/>
        <v>20.490864874278486</v>
      </c>
      <c r="N723" s="16">
        <f t="shared" si="63"/>
        <v>167.8545166001386</v>
      </c>
      <c r="O723" s="16">
        <f t="shared" si="63"/>
        <v>48.958618023989402</v>
      </c>
      <c r="P723" s="16">
        <f t="shared" si="63"/>
        <v>268.18863288393186</v>
      </c>
      <c r="Q723" s="16">
        <f t="shared" si="63"/>
        <v>167.99798185948021</v>
      </c>
      <c r="R723" s="16">
        <f t="shared" si="63"/>
        <v>290.86037722315814</v>
      </c>
      <c r="S723" s="24" t="s">
        <v>56</v>
      </c>
    </row>
    <row r="724" spans="1:19" s="6" customFormat="1">
      <c r="A724" s="25" t="s">
        <v>52</v>
      </c>
      <c r="B724" s="26">
        <f t="shared" ref="B724:R724" si="64">100*((SUM(B704:B721)-B704-B707)-B725)/B725</f>
        <v>0.58306367234875367</v>
      </c>
      <c r="C724" s="26">
        <f t="shared" si="64"/>
        <v>0.50856016095363887</v>
      </c>
      <c r="D724" s="26">
        <f t="shared" si="64"/>
        <v>1.2541983781755833E-2</v>
      </c>
      <c r="E724" s="26">
        <f t="shared" si="64"/>
        <v>0.33816650562164874</v>
      </c>
      <c r="F724" s="26">
        <f t="shared" si="64"/>
        <v>0.21899777469549403</v>
      </c>
      <c r="G724" s="26">
        <f t="shared" si="64"/>
        <v>0.2483679897670289</v>
      </c>
      <c r="H724" s="26">
        <f t="shared" si="64"/>
        <v>0.34924960528923804</v>
      </c>
      <c r="I724" s="26">
        <f t="shared" si="64"/>
        <v>2.8445228123259478E-9</v>
      </c>
      <c r="J724" s="26">
        <f t="shared" si="64"/>
        <v>2.7194883486944935E-9</v>
      </c>
      <c r="K724" s="26">
        <f t="shared" si="64"/>
        <v>-0.11935696452205166</v>
      </c>
      <c r="L724" s="26">
        <f t="shared" si="64"/>
        <v>-9.3047007220790345E-3</v>
      </c>
      <c r="M724" s="26">
        <f t="shared" si="64"/>
        <v>6.7484732786768212E-2</v>
      </c>
      <c r="N724" s="26">
        <f t="shared" si="64"/>
        <v>0.51922552486651896</v>
      </c>
      <c r="O724" s="26">
        <f t="shared" si="64"/>
        <v>0.15571382804942649</v>
      </c>
      <c r="P724" s="26">
        <f t="shared" si="64"/>
        <v>0.80268396127669572</v>
      </c>
      <c r="Q724" s="26">
        <f t="shared" si="64"/>
        <v>0.45744956955125265</v>
      </c>
      <c r="R724" s="26">
        <f t="shared" si="64"/>
        <v>0.79392100567081925</v>
      </c>
      <c r="S724" s="25" t="s">
        <v>57</v>
      </c>
    </row>
    <row r="725" spans="1:19" s="6" customFormat="1">
      <c r="A725" s="21" t="s">
        <v>53</v>
      </c>
      <c r="B725" s="22">
        <v>19539.073321654319</v>
      </c>
      <c r="C725" s="22">
        <v>21245.443492990031</v>
      </c>
      <c r="D725" s="22">
        <v>22678.9953785449</v>
      </c>
      <c r="E725" s="22">
        <v>21714.03814239673</v>
      </c>
      <c r="F725" s="22">
        <v>22218.283116370327</v>
      </c>
      <c r="G725" s="22">
        <v>23204.349006996996</v>
      </c>
      <c r="H725" s="22">
        <v>24374.396802980522</v>
      </c>
      <c r="I725" s="22">
        <v>24960.20966511</v>
      </c>
      <c r="J725" s="22">
        <v>27210.913829690002</v>
      </c>
      <c r="K725" s="22">
        <v>27876.420057570274</v>
      </c>
      <c r="L725" s="22">
        <v>28768.843334931455</v>
      </c>
      <c r="M725" s="22">
        <v>30363.70454191996</v>
      </c>
      <c r="N725" s="22">
        <v>32327.863050124542</v>
      </c>
      <c r="O725" s="22">
        <v>31441.406737781195</v>
      </c>
      <c r="P725" s="22">
        <v>33411.485194916422</v>
      </c>
      <c r="Q725" s="22">
        <v>36724.91855753243</v>
      </c>
      <c r="R725" s="22">
        <v>36635.934198188552</v>
      </c>
      <c r="S725" s="21" t="s">
        <v>58</v>
      </c>
    </row>
    <row r="726" spans="1:19" s="29" customFormat="1">
      <c r="A726" s="23" t="s">
        <v>54</v>
      </c>
      <c r="B726" s="23"/>
      <c r="C726" s="23"/>
      <c r="D726" s="23"/>
      <c r="E726" s="23"/>
      <c r="F726" s="23"/>
      <c r="G726" s="23"/>
      <c r="H726" s="23"/>
      <c r="I726" s="23"/>
      <c r="J726" s="23"/>
      <c r="K726" s="23" t="s">
        <v>59</v>
      </c>
      <c r="L726" s="23"/>
      <c r="M726" s="23"/>
      <c r="N726" s="23"/>
      <c r="O726" s="23"/>
      <c r="P726" s="23"/>
      <c r="Q726" s="23"/>
      <c r="R726" s="23"/>
      <c r="S726" s="23"/>
    </row>
    <row r="727" spans="1:19" s="29" customFormat="1"/>
    <row r="728" spans="1:19" s="29" customFormat="1"/>
    <row r="729" spans="1:19" s="29" customFormat="1">
      <c r="A729" s="30" t="s">
        <v>0</v>
      </c>
      <c r="S729" s="31" t="s">
        <v>1</v>
      </c>
    </row>
    <row r="730" spans="1:19" s="29" customFormat="1"/>
    <row r="731" spans="1:19" s="29" customFormat="1">
      <c r="A731" s="30" t="s">
        <v>84</v>
      </c>
      <c r="I731" s="31" t="s">
        <v>3</v>
      </c>
      <c r="J731" s="30" t="s">
        <v>4</v>
      </c>
      <c r="S731" s="31" t="s">
        <v>85</v>
      </c>
    </row>
    <row r="732" spans="1:19">
      <c r="A732" s="4"/>
      <c r="B732" s="5">
        <v>1995</v>
      </c>
      <c r="C732" s="5">
        <v>1996</v>
      </c>
      <c r="D732" s="5">
        <v>1997</v>
      </c>
      <c r="E732" s="5">
        <v>1998</v>
      </c>
      <c r="F732" s="5">
        <v>1999</v>
      </c>
      <c r="G732" s="5">
        <v>2000</v>
      </c>
      <c r="H732" s="5">
        <v>2001</v>
      </c>
      <c r="I732" s="5">
        <v>2002</v>
      </c>
      <c r="J732" s="5">
        <v>2003</v>
      </c>
      <c r="K732" s="5">
        <v>2004</v>
      </c>
      <c r="L732" s="5">
        <v>2005</v>
      </c>
      <c r="M732" s="5">
        <v>2006</v>
      </c>
      <c r="N732" s="5">
        <v>2007</v>
      </c>
      <c r="O732" s="5">
        <v>2008</v>
      </c>
      <c r="P732" s="5">
        <v>2009</v>
      </c>
      <c r="Q732" s="5">
        <v>2010</v>
      </c>
      <c r="R732" s="5">
        <v>2011</v>
      </c>
      <c r="S732" s="4"/>
    </row>
    <row r="733" spans="1:19" s="6" customFormat="1">
      <c r="A733" s="27" t="s">
        <v>6</v>
      </c>
      <c r="B733" s="28">
        <v>5085.6274010200004</v>
      </c>
      <c r="C733" s="28">
        <v>5829.6384238999999</v>
      </c>
      <c r="D733" s="28">
        <v>5696.8341470100004</v>
      </c>
      <c r="E733" s="28">
        <v>6224.9652978200002</v>
      </c>
      <c r="F733" s="28">
        <v>5442.9559863900004</v>
      </c>
      <c r="G733" s="28">
        <v>5557.1105805099996</v>
      </c>
      <c r="H733" s="28">
        <v>5730.8184530799999</v>
      </c>
      <c r="I733" s="28">
        <v>5911.3801810900004</v>
      </c>
      <c r="J733" s="28">
        <v>7206.8017511899998</v>
      </c>
      <c r="K733" s="28">
        <v>7485.7782430400002</v>
      </c>
      <c r="L733" s="28">
        <v>8385.4628069900009</v>
      </c>
      <c r="M733" s="28">
        <v>9472.9212967599997</v>
      </c>
      <c r="N733" s="28">
        <v>10508.06854731</v>
      </c>
      <c r="O733" s="28">
        <v>11157.45167531</v>
      </c>
      <c r="P733" s="28">
        <v>13345.678220100001</v>
      </c>
      <c r="Q733" s="28">
        <v>16749.031906609998</v>
      </c>
      <c r="R733" s="28">
        <v>17513.560213870001</v>
      </c>
      <c r="S733" s="27" t="s">
        <v>7</v>
      </c>
    </row>
    <row r="734" spans="1:19" s="6" customFormat="1">
      <c r="A734" s="8" t="s">
        <v>8</v>
      </c>
      <c r="B734" s="14">
        <v>4956.2180289999997</v>
      </c>
      <c r="C734" s="14">
        <v>5596.0572572999999</v>
      </c>
      <c r="D734" s="14">
        <v>5560.1085922299999</v>
      </c>
      <c r="E734" s="14">
        <v>6100.21835147</v>
      </c>
      <c r="F734" s="14">
        <v>5248.3799273100003</v>
      </c>
      <c r="G734" s="14">
        <v>5360.3429523900004</v>
      </c>
      <c r="H734" s="14">
        <v>5532.0020702299998</v>
      </c>
      <c r="I734" s="14">
        <v>5710.2689958800001</v>
      </c>
      <c r="J734" s="14">
        <v>7072.34745294</v>
      </c>
      <c r="K734" s="14">
        <v>7375.8238610799999</v>
      </c>
      <c r="L734" s="14">
        <v>8270.3838830599998</v>
      </c>
      <c r="M734" s="14">
        <v>9342.3406526300005</v>
      </c>
      <c r="N734" s="14">
        <v>10381.015536180001</v>
      </c>
      <c r="O734" s="14">
        <v>11045.190868510001</v>
      </c>
      <c r="P734" s="14">
        <v>13179.12871438</v>
      </c>
      <c r="Q734" s="14">
        <v>16629.65433419</v>
      </c>
      <c r="R734" s="14">
        <v>17390.319008170001</v>
      </c>
      <c r="S734" s="8" t="s">
        <v>9</v>
      </c>
    </row>
    <row r="735" spans="1:19" s="6" customFormat="1">
      <c r="A735" s="9" t="s">
        <v>10</v>
      </c>
      <c r="B735" s="15">
        <v>129.40937187</v>
      </c>
      <c r="C735" s="15">
        <v>233.58116647</v>
      </c>
      <c r="D735" s="15">
        <v>136.72555464999999</v>
      </c>
      <c r="E735" s="15">
        <v>124.74694621</v>
      </c>
      <c r="F735" s="15">
        <v>194.57605895</v>
      </c>
      <c r="G735" s="15">
        <v>196.76762796</v>
      </c>
      <c r="H735" s="15">
        <v>198.81638271</v>
      </c>
      <c r="I735" s="15">
        <v>201.11118504999999</v>
      </c>
      <c r="J735" s="15">
        <v>134.45429812</v>
      </c>
      <c r="K735" s="15">
        <v>109.95438179</v>
      </c>
      <c r="L735" s="15">
        <v>115.07892378</v>
      </c>
      <c r="M735" s="15">
        <v>130.58064401999999</v>
      </c>
      <c r="N735" s="15">
        <v>127.05301099</v>
      </c>
      <c r="O735" s="15">
        <v>112.26080668</v>
      </c>
      <c r="P735" s="15">
        <v>166.5495056</v>
      </c>
      <c r="Q735" s="15">
        <v>119.37757228</v>
      </c>
      <c r="R735" s="15">
        <v>123.24120555</v>
      </c>
      <c r="S735" s="9" t="s">
        <v>11</v>
      </c>
    </row>
    <row r="736" spans="1:19" s="6" customFormat="1">
      <c r="A736" s="10" t="s">
        <v>12</v>
      </c>
      <c r="B736" s="16">
        <v>18131.55707576</v>
      </c>
      <c r="C736" s="16">
        <v>19886.931571990001</v>
      </c>
      <c r="D736" s="16">
        <v>20488.514581920001</v>
      </c>
      <c r="E736" s="16">
        <v>21075.2338624</v>
      </c>
      <c r="F736" s="16">
        <v>23229.065399520001</v>
      </c>
      <c r="G736" s="16">
        <v>19631.933318240001</v>
      </c>
      <c r="H736" s="16">
        <v>19978.2286418</v>
      </c>
      <c r="I736" s="16">
        <v>25105.05916737</v>
      </c>
      <c r="J736" s="16">
        <v>24915.302566840001</v>
      </c>
      <c r="K736" s="16">
        <v>27756.698813210001</v>
      </c>
      <c r="L736" s="16">
        <v>28539.932834089999</v>
      </c>
      <c r="M736" s="16">
        <v>32724.35667759</v>
      </c>
      <c r="N736" s="16">
        <v>34198.389489399997</v>
      </c>
      <c r="O736" s="16">
        <v>36199.402409529997</v>
      </c>
      <c r="P736" s="16">
        <v>40064.279799459997</v>
      </c>
      <c r="Q736" s="16">
        <v>44789.481343289997</v>
      </c>
      <c r="R736" s="16">
        <v>48462.147458400003</v>
      </c>
      <c r="S736" s="10" t="s">
        <v>13</v>
      </c>
    </row>
    <row r="737" spans="1:19" s="6" customFormat="1">
      <c r="A737" s="9" t="s">
        <v>14</v>
      </c>
      <c r="B737" s="15">
        <v>294.58179454999998</v>
      </c>
      <c r="C737" s="15">
        <v>319.71794697000001</v>
      </c>
      <c r="D737" s="15">
        <v>273.28128089000001</v>
      </c>
      <c r="E737" s="15">
        <v>192.87974120999999</v>
      </c>
      <c r="F737" s="15">
        <v>206.05381994999999</v>
      </c>
      <c r="G737" s="15">
        <v>201.79432896</v>
      </c>
      <c r="H737" s="15">
        <v>179.55984685999999</v>
      </c>
      <c r="I737" s="15">
        <v>189.40076804</v>
      </c>
      <c r="J737" s="15">
        <v>193.20102553999999</v>
      </c>
      <c r="K737" s="15">
        <v>185.86977250000001</v>
      </c>
      <c r="L737" s="15">
        <v>198.23346716</v>
      </c>
      <c r="M737" s="15">
        <v>248.29878656</v>
      </c>
      <c r="N737" s="15">
        <v>268.62274882999998</v>
      </c>
      <c r="O737" s="15">
        <v>264.18303149000002</v>
      </c>
      <c r="P737" s="15">
        <v>354.77938533999998</v>
      </c>
      <c r="Q737" s="15">
        <v>327.73468593000001</v>
      </c>
      <c r="R737" s="15">
        <v>342.74902910999998</v>
      </c>
      <c r="S737" s="9" t="s">
        <v>15</v>
      </c>
    </row>
    <row r="738" spans="1:19" s="6" customFormat="1">
      <c r="A738" s="8" t="s">
        <v>16</v>
      </c>
      <c r="B738" s="14">
        <v>3826.9749319500002</v>
      </c>
      <c r="C738" s="14">
        <v>4084.7528267500002</v>
      </c>
      <c r="D738" s="14">
        <v>4151.0764797100001</v>
      </c>
      <c r="E738" s="14">
        <v>4367.73137443</v>
      </c>
      <c r="F738" s="14">
        <v>5761.5444816999998</v>
      </c>
      <c r="G738" s="14">
        <v>1933.7108177800001</v>
      </c>
      <c r="H738" s="14">
        <v>2224.5439615</v>
      </c>
      <c r="I738" s="14">
        <v>5625.6060313600001</v>
      </c>
      <c r="J738" s="14">
        <v>4982.8553522700004</v>
      </c>
      <c r="K738" s="14">
        <v>5459.9524353999996</v>
      </c>
      <c r="L738" s="14">
        <v>4746.1897550100002</v>
      </c>
      <c r="M738" s="14">
        <v>5631.76100589</v>
      </c>
      <c r="N738" s="14">
        <v>5723.1082009199999</v>
      </c>
      <c r="O738" s="14">
        <v>7129.6344617100003</v>
      </c>
      <c r="P738" s="14">
        <v>8185.9498113600002</v>
      </c>
      <c r="Q738" s="14">
        <v>9017.7500799299996</v>
      </c>
      <c r="R738" s="14">
        <v>10759.042056439999</v>
      </c>
      <c r="S738" s="8" t="s">
        <v>17</v>
      </c>
    </row>
    <row r="739" spans="1:19" s="6" customFormat="1">
      <c r="A739" s="9" t="s">
        <v>18</v>
      </c>
      <c r="B739" s="15">
        <v>349.90935734999999</v>
      </c>
      <c r="C739" s="15">
        <v>380.40348750999999</v>
      </c>
      <c r="D739" s="15">
        <v>430.83522305999998</v>
      </c>
      <c r="E739" s="15">
        <v>538.60749740000006</v>
      </c>
      <c r="F739" s="15">
        <v>477.1119147</v>
      </c>
      <c r="G739" s="15">
        <v>455.86986716000001</v>
      </c>
      <c r="H739" s="15">
        <v>500.00047877999998</v>
      </c>
      <c r="I739" s="15">
        <v>502.77005427</v>
      </c>
      <c r="J739" s="15">
        <v>542.44731476000004</v>
      </c>
      <c r="K739" s="15">
        <v>590.87456619</v>
      </c>
      <c r="L739" s="15">
        <v>607.29956723999999</v>
      </c>
      <c r="M739" s="15">
        <v>653.41024200000004</v>
      </c>
      <c r="N739" s="15">
        <v>656.50610454000002</v>
      </c>
      <c r="O739" s="15">
        <v>645.53623992999997</v>
      </c>
      <c r="P739" s="15">
        <v>817.17575343999999</v>
      </c>
      <c r="Q739" s="15">
        <v>862.60480346999998</v>
      </c>
      <c r="R739" s="15">
        <v>1109.4984380400001</v>
      </c>
      <c r="S739" s="9" t="s">
        <v>19</v>
      </c>
    </row>
    <row r="740" spans="1:19" s="6" customFormat="1">
      <c r="A740" s="8" t="s">
        <v>20</v>
      </c>
      <c r="B740" s="14">
        <v>2082.0639944999998</v>
      </c>
      <c r="C740" s="14">
        <v>2410.1505202500002</v>
      </c>
      <c r="D740" s="14">
        <v>1804.0950666799999</v>
      </c>
      <c r="E740" s="14">
        <v>1266.2806243499999</v>
      </c>
      <c r="F740" s="14">
        <v>1081.45519474</v>
      </c>
      <c r="G740" s="14">
        <v>1278.9649323799999</v>
      </c>
      <c r="H740" s="14">
        <v>1226.94573625</v>
      </c>
      <c r="I740" s="14">
        <v>1315.2952588999999</v>
      </c>
      <c r="J740" s="14">
        <v>1086.50087558</v>
      </c>
      <c r="K740" s="14">
        <v>1523.8810785000001</v>
      </c>
      <c r="L740" s="14">
        <v>1625.38025803</v>
      </c>
      <c r="M740" s="14">
        <v>2086.0132615299999</v>
      </c>
      <c r="N740" s="14">
        <v>2165.2283341399998</v>
      </c>
      <c r="O740" s="14">
        <v>2364.5910371800001</v>
      </c>
      <c r="P740" s="14">
        <v>2285.9738374100002</v>
      </c>
      <c r="Q740" s="14">
        <v>2981.2163623400002</v>
      </c>
      <c r="R740" s="14">
        <v>2635.9926999499999</v>
      </c>
      <c r="S740" s="8" t="s">
        <v>21</v>
      </c>
    </row>
    <row r="741" spans="1:19" s="6" customFormat="1" ht="60.75">
      <c r="A741" s="9" t="s">
        <v>22</v>
      </c>
      <c r="B741" s="15">
        <v>2967.2045284000001</v>
      </c>
      <c r="C741" s="15">
        <v>3484.14827474</v>
      </c>
      <c r="D741" s="15">
        <v>3728.4222200300001</v>
      </c>
      <c r="E741" s="15">
        <v>3595.4556510799998</v>
      </c>
      <c r="F741" s="15">
        <v>3765.6160195399998</v>
      </c>
      <c r="G741" s="15">
        <v>3388.4092765</v>
      </c>
      <c r="H741" s="15">
        <v>3510.10781279</v>
      </c>
      <c r="I741" s="15">
        <v>4046.0595945700002</v>
      </c>
      <c r="J741" s="15">
        <v>3952.56422634</v>
      </c>
      <c r="K741" s="15">
        <v>4056.29056571</v>
      </c>
      <c r="L741" s="15">
        <v>4248.3949310999997</v>
      </c>
      <c r="M741" s="15">
        <v>4891.6400472900004</v>
      </c>
      <c r="N741" s="15">
        <v>5250.4768814899999</v>
      </c>
      <c r="O741" s="15">
        <v>5853.8353178799998</v>
      </c>
      <c r="P741" s="15">
        <v>7330.4289051100004</v>
      </c>
      <c r="Q741" s="15">
        <v>7877.5174433000002</v>
      </c>
      <c r="R741" s="15">
        <v>7815.8959971599998</v>
      </c>
      <c r="S741" s="9" t="s">
        <v>23</v>
      </c>
    </row>
    <row r="742" spans="1:19" s="6" customFormat="1">
      <c r="A742" s="8" t="s">
        <v>24</v>
      </c>
      <c r="B742" s="14">
        <v>72.70219462</v>
      </c>
      <c r="C742" s="14">
        <v>121.71542931</v>
      </c>
      <c r="D742" s="14">
        <v>117.94147902</v>
      </c>
      <c r="E742" s="14">
        <v>100.7670143</v>
      </c>
      <c r="F742" s="14">
        <v>109.05245435</v>
      </c>
      <c r="G742" s="14">
        <v>98.573708019999998</v>
      </c>
      <c r="H742" s="14">
        <v>93.927107169999999</v>
      </c>
      <c r="I742" s="14">
        <v>113.64244538</v>
      </c>
      <c r="J742" s="14">
        <v>122.13491492999999</v>
      </c>
      <c r="K742" s="14">
        <v>158.64779232000001</v>
      </c>
      <c r="L742" s="14">
        <v>174.31644458</v>
      </c>
      <c r="M742" s="14">
        <v>164.61720930000001</v>
      </c>
      <c r="N742" s="14">
        <v>167.10495918000001</v>
      </c>
      <c r="O742" s="14">
        <v>165.65505919</v>
      </c>
      <c r="P742" s="14">
        <v>169.16994260999999</v>
      </c>
      <c r="Q742" s="14">
        <v>200.56684206</v>
      </c>
      <c r="R742" s="14">
        <v>206.50019184999999</v>
      </c>
      <c r="S742" s="8" t="s">
        <v>25</v>
      </c>
    </row>
    <row r="743" spans="1:19" s="6" customFormat="1">
      <c r="A743" s="9" t="s">
        <v>26</v>
      </c>
      <c r="B743" s="15">
        <v>619.37011423000001</v>
      </c>
      <c r="C743" s="15">
        <v>651.76949772</v>
      </c>
      <c r="D743" s="15">
        <v>676.25475054000003</v>
      </c>
      <c r="E743" s="15">
        <v>739.63631098999997</v>
      </c>
      <c r="F743" s="15">
        <v>837.51620558000002</v>
      </c>
      <c r="G743" s="15">
        <v>771.48616097000001</v>
      </c>
      <c r="H743" s="15">
        <v>935.15387654999995</v>
      </c>
      <c r="I743" s="15">
        <v>992.81016629999999</v>
      </c>
      <c r="J743" s="15">
        <v>985.78015244999995</v>
      </c>
      <c r="K743" s="15">
        <v>990.89769482999998</v>
      </c>
      <c r="L743" s="15">
        <v>1138.48223325</v>
      </c>
      <c r="M743" s="15">
        <v>1064.12330559</v>
      </c>
      <c r="N743" s="15">
        <v>1137.71098979</v>
      </c>
      <c r="O743" s="15">
        <v>1211.4622636399999</v>
      </c>
      <c r="P743" s="15">
        <v>1168.62829695</v>
      </c>
      <c r="Q743" s="15">
        <v>1146.8128242</v>
      </c>
      <c r="R743" s="15">
        <v>1250.2779563399999</v>
      </c>
      <c r="S743" s="9" t="s">
        <v>27</v>
      </c>
    </row>
    <row r="744" spans="1:19" s="6" customFormat="1">
      <c r="A744" s="8" t="s">
        <v>28</v>
      </c>
      <c r="B744" s="14">
        <v>1089.2047158400001</v>
      </c>
      <c r="C744" s="14">
        <v>1230.1836527</v>
      </c>
      <c r="D744" s="14">
        <v>1231.0809358399999</v>
      </c>
      <c r="E744" s="14">
        <v>1257.8692081500001</v>
      </c>
      <c r="F744" s="14">
        <v>1055.19881674</v>
      </c>
      <c r="G744" s="14">
        <v>1078.9416891200001</v>
      </c>
      <c r="H744" s="14">
        <v>1075.7349378599999</v>
      </c>
      <c r="I744" s="14">
        <v>1195.47743266</v>
      </c>
      <c r="J744" s="14">
        <v>1222.7024592600001</v>
      </c>
      <c r="K744" s="14">
        <v>1519.5271005300001</v>
      </c>
      <c r="L744" s="14">
        <v>1857.19012806</v>
      </c>
      <c r="M744" s="14">
        <v>2337.1797008499998</v>
      </c>
      <c r="N744" s="14">
        <v>2703.4531205200001</v>
      </c>
      <c r="O744" s="14">
        <v>2849.61332137</v>
      </c>
      <c r="P744" s="14">
        <v>2875.8981061200002</v>
      </c>
      <c r="Q744" s="14">
        <v>3011.8541526700001</v>
      </c>
      <c r="R744" s="14">
        <v>3187.6627176900001</v>
      </c>
      <c r="S744" s="8" t="s">
        <v>29</v>
      </c>
    </row>
    <row r="745" spans="1:19" s="6" customFormat="1" ht="40.5">
      <c r="A745" s="9" t="s">
        <v>30</v>
      </c>
      <c r="B745" s="15">
        <v>1424.97948475</v>
      </c>
      <c r="C745" s="15">
        <v>1704.75881301</v>
      </c>
      <c r="D745" s="15">
        <v>2033.47173329</v>
      </c>
      <c r="E745" s="15">
        <v>2419.7406663699999</v>
      </c>
      <c r="F745" s="15">
        <v>2864.7056807700001</v>
      </c>
      <c r="G745" s="15">
        <v>2933.5093273399998</v>
      </c>
      <c r="H745" s="15">
        <v>2791.8659285700001</v>
      </c>
      <c r="I745" s="15">
        <v>3117.62341625</v>
      </c>
      <c r="J745" s="15">
        <v>3214.73625606</v>
      </c>
      <c r="K745" s="15">
        <v>3245.6247109699998</v>
      </c>
      <c r="L745" s="15">
        <v>3520.1775321599998</v>
      </c>
      <c r="M745" s="15">
        <v>3990.0406894299999</v>
      </c>
      <c r="N745" s="15">
        <v>3663.21393743</v>
      </c>
      <c r="O745" s="15">
        <v>3047.8522964600002</v>
      </c>
      <c r="P745" s="15">
        <v>3440.4511651100001</v>
      </c>
      <c r="Q745" s="15">
        <v>4646.9550743600003</v>
      </c>
      <c r="R745" s="15">
        <v>4584.5150678099999</v>
      </c>
      <c r="S745" s="9" t="s">
        <v>31</v>
      </c>
    </row>
    <row r="746" spans="1:19" s="6" customFormat="1" ht="40.5">
      <c r="A746" s="8" t="s">
        <v>32</v>
      </c>
      <c r="B746" s="14">
        <v>1547.5841370600001</v>
      </c>
      <c r="C746" s="14">
        <v>1685.6096147799999</v>
      </c>
      <c r="D746" s="14">
        <v>1866.0035633</v>
      </c>
      <c r="E746" s="14">
        <v>2103.8853780600002</v>
      </c>
      <c r="F746" s="14">
        <v>2370.6367725999999</v>
      </c>
      <c r="G746" s="14">
        <v>2641.1746065299999</v>
      </c>
      <c r="H746" s="14">
        <v>2502.2148071199999</v>
      </c>
      <c r="I746" s="14">
        <v>2968.8121832299998</v>
      </c>
      <c r="J746" s="14">
        <v>3195.38657255</v>
      </c>
      <c r="K746" s="14">
        <v>3580.9461069499998</v>
      </c>
      <c r="L746" s="14">
        <v>3493.78436762</v>
      </c>
      <c r="M746" s="14">
        <v>3639.8626209600002</v>
      </c>
      <c r="N746" s="14">
        <v>3606.9156460099998</v>
      </c>
      <c r="O746" s="14">
        <v>3039.763175</v>
      </c>
      <c r="P746" s="14">
        <v>3192.9460729399998</v>
      </c>
      <c r="Q746" s="14">
        <v>3931.4605580100001</v>
      </c>
      <c r="R746" s="14">
        <v>4702.5915983000004</v>
      </c>
      <c r="S746" s="8" t="s">
        <v>33</v>
      </c>
    </row>
    <row r="747" spans="1:19" s="6" customFormat="1">
      <c r="A747" s="9" t="s">
        <v>34</v>
      </c>
      <c r="B747" s="15">
        <v>2900.9358363800002</v>
      </c>
      <c r="C747" s="15">
        <v>3022.6543429799999</v>
      </c>
      <c r="D747" s="15">
        <v>3248.5442250400001</v>
      </c>
      <c r="E747" s="15">
        <v>3479.7888466300001</v>
      </c>
      <c r="F747" s="15">
        <v>3554.3465572700002</v>
      </c>
      <c r="G747" s="15">
        <v>3658.9902680199998</v>
      </c>
      <c r="H747" s="15">
        <v>3776.6628576100002</v>
      </c>
      <c r="I747" s="15">
        <v>3762.8463895300001</v>
      </c>
      <c r="J747" s="15">
        <v>4152.8010084300004</v>
      </c>
      <c r="K747" s="15">
        <v>4793.5162548799999</v>
      </c>
      <c r="L747" s="15">
        <v>5299.72772102</v>
      </c>
      <c r="M747" s="15">
        <v>6326.4485624999998</v>
      </c>
      <c r="N747" s="15">
        <v>7119.0280699699997</v>
      </c>
      <c r="O747" s="15">
        <v>7637.5033186399996</v>
      </c>
      <c r="P747" s="15">
        <v>8024.8463753200003</v>
      </c>
      <c r="Q747" s="15">
        <v>8638.4635013999996</v>
      </c>
      <c r="R747" s="15">
        <v>9486.7725886499993</v>
      </c>
      <c r="S747" s="9" t="s">
        <v>35</v>
      </c>
    </row>
    <row r="748" spans="1:19" s="6" customFormat="1">
      <c r="A748" s="8" t="s">
        <v>36</v>
      </c>
      <c r="B748" s="14">
        <v>596.31413268999995</v>
      </c>
      <c r="C748" s="14">
        <v>441.94751188999999</v>
      </c>
      <c r="D748" s="14">
        <v>560.71231181999997</v>
      </c>
      <c r="E748" s="14">
        <v>628.55436311000005</v>
      </c>
      <c r="F748" s="14">
        <v>743.33185452999999</v>
      </c>
      <c r="G748" s="14">
        <v>761.56443305000005</v>
      </c>
      <c r="H748" s="14">
        <v>711.10424768999997</v>
      </c>
      <c r="I748" s="14">
        <v>820.98553071000003</v>
      </c>
      <c r="J748" s="14">
        <v>752.62987939000004</v>
      </c>
      <c r="K748" s="14">
        <v>1034.2326009999999</v>
      </c>
      <c r="L748" s="14">
        <v>977.09710662999998</v>
      </c>
      <c r="M748" s="14">
        <v>1019.56887044</v>
      </c>
      <c r="N748" s="14">
        <v>1077.0083678399999</v>
      </c>
      <c r="O748" s="14">
        <v>1277.1153149899999</v>
      </c>
      <c r="P748" s="14">
        <v>1386.7683638000001</v>
      </c>
      <c r="Q748" s="14">
        <v>1326.55905226</v>
      </c>
      <c r="R748" s="14">
        <v>1401.25533058</v>
      </c>
      <c r="S748" s="8" t="s">
        <v>37</v>
      </c>
    </row>
    <row r="749" spans="1:19" s="6" customFormat="1" ht="40.5">
      <c r="A749" s="9" t="s">
        <v>38</v>
      </c>
      <c r="B749" s="15">
        <v>328.54407161</v>
      </c>
      <c r="C749" s="15">
        <v>315.18755480999999</v>
      </c>
      <c r="D749" s="15">
        <v>331.60102189000003</v>
      </c>
      <c r="E749" s="15">
        <v>347.65103572999999</v>
      </c>
      <c r="F749" s="15">
        <v>364.47905773999997</v>
      </c>
      <c r="G749" s="15">
        <v>386.63660399000003</v>
      </c>
      <c r="H749" s="15">
        <v>418.09929457999999</v>
      </c>
      <c r="I749" s="15">
        <v>417.12164904999997</v>
      </c>
      <c r="J749" s="15">
        <v>460.16379289000002</v>
      </c>
      <c r="K749" s="15">
        <v>549.30708943000002</v>
      </c>
      <c r="L749" s="15">
        <v>600.28185642000005</v>
      </c>
      <c r="M749" s="15">
        <v>616.40081693000002</v>
      </c>
      <c r="N749" s="15">
        <v>565.17679566000004</v>
      </c>
      <c r="O749" s="15">
        <v>625.27932441999997</v>
      </c>
      <c r="P749" s="15">
        <v>660.06170402999999</v>
      </c>
      <c r="Q749" s="15">
        <v>633.35600371999999</v>
      </c>
      <c r="R749" s="15">
        <v>704.14584781999997</v>
      </c>
      <c r="S749" s="9" t="s">
        <v>39</v>
      </c>
    </row>
    <row r="750" spans="1:19" s="6" customFormat="1">
      <c r="A750" s="8" t="s">
        <v>40</v>
      </c>
      <c r="B750" s="14">
        <v>31.187781189999999</v>
      </c>
      <c r="C750" s="14">
        <v>33.932097910000003</v>
      </c>
      <c r="D750" s="14">
        <v>35.194290160000001</v>
      </c>
      <c r="E750" s="14">
        <v>36.386149949999997</v>
      </c>
      <c r="F750" s="14">
        <v>38.016568569999997</v>
      </c>
      <c r="G750" s="14">
        <v>42.307297630000001</v>
      </c>
      <c r="H750" s="14">
        <v>32.307747820000003</v>
      </c>
      <c r="I750" s="14">
        <v>36.60824642</v>
      </c>
      <c r="J750" s="14">
        <v>51.398735629999997</v>
      </c>
      <c r="K750" s="14">
        <v>67.13104328</v>
      </c>
      <c r="L750" s="14">
        <v>53.377465020000002</v>
      </c>
      <c r="M750" s="14">
        <v>54.991557649999997</v>
      </c>
      <c r="N750" s="14">
        <v>94.835332280000003</v>
      </c>
      <c r="O750" s="14">
        <v>87.378246869999998</v>
      </c>
      <c r="P750" s="14">
        <v>171.20207923999999</v>
      </c>
      <c r="Q750" s="14">
        <v>186.62995889000001</v>
      </c>
      <c r="R750" s="14">
        <v>275.24793790000001</v>
      </c>
      <c r="S750" s="8" t="s">
        <v>41</v>
      </c>
    </row>
    <row r="751" spans="1:19" s="6" customFormat="1">
      <c r="A751" s="19" t="s">
        <v>42</v>
      </c>
      <c r="B751" s="20">
        <f t="shared" ref="B751:R751" si="65">SUM(B733:B750)-B733-B736</f>
        <v>23217.18447598999</v>
      </c>
      <c r="C751" s="20">
        <f t="shared" si="65"/>
        <v>25716.569995099988</v>
      </c>
      <c r="D751" s="20">
        <f t="shared" si="65"/>
        <v>26185.348728150009</v>
      </c>
      <c r="E751" s="20">
        <f t="shared" si="65"/>
        <v>27300.199159439999</v>
      </c>
      <c r="F751" s="20">
        <f t="shared" si="65"/>
        <v>28672.021385040007</v>
      </c>
      <c r="G751" s="20">
        <f t="shared" si="65"/>
        <v>25189.043897800002</v>
      </c>
      <c r="H751" s="20">
        <f t="shared" si="65"/>
        <v>25709.04709408999</v>
      </c>
      <c r="I751" s="20">
        <f t="shared" si="65"/>
        <v>31016.439347599993</v>
      </c>
      <c r="J751" s="20">
        <f t="shared" si="65"/>
        <v>32122.104317140016</v>
      </c>
      <c r="K751" s="20">
        <f t="shared" si="65"/>
        <v>35242.477055360003</v>
      </c>
      <c r="L751" s="20">
        <f t="shared" si="65"/>
        <v>36925.395640139992</v>
      </c>
      <c r="M751" s="20">
        <f t="shared" si="65"/>
        <v>42197.277973570002</v>
      </c>
      <c r="N751" s="20">
        <f t="shared" si="65"/>
        <v>44706.458035769974</v>
      </c>
      <c r="O751" s="20">
        <f t="shared" si="65"/>
        <v>47356.854083959988</v>
      </c>
      <c r="P751" s="20">
        <f t="shared" si="65"/>
        <v>53409.958018760022</v>
      </c>
      <c r="Q751" s="20">
        <f t="shared" si="65"/>
        <v>61538.513249010008</v>
      </c>
      <c r="R751" s="20">
        <f t="shared" si="65"/>
        <v>65975.707671359996</v>
      </c>
      <c r="S751" s="19" t="s">
        <v>45</v>
      </c>
    </row>
    <row r="752" spans="1:19" s="6" customFormat="1">
      <c r="A752" s="11" t="s">
        <v>43</v>
      </c>
      <c r="B752" s="17">
        <f t="shared" ref="B752:R752" si="66">(SUM(B733:B750)-B733-B736)*1000/B753</f>
        <v>15935.848510340329</v>
      </c>
      <c r="C752" s="17">
        <f t="shared" si="66"/>
        <v>17449.004560968697</v>
      </c>
      <c r="D752" s="17">
        <f t="shared" si="66"/>
        <v>17619.091851193687</v>
      </c>
      <c r="E752" s="17">
        <f t="shared" si="66"/>
        <v>18190.512829029634</v>
      </c>
      <c r="F752" s="17">
        <f t="shared" si="66"/>
        <v>18918.657849226583</v>
      </c>
      <c r="G752" s="17">
        <f t="shared" si="66"/>
        <v>16506.992898774675</v>
      </c>
      <c r="H752" s="17">
        <f t="shared" si="66"/>
        <v>16655.586562110271</v>
      </c>
      <c r="I752" s="17">
        <f t="shared" si="66"/>
        <v>19885.443202398321</v>
      </c>
      <c r="J752" s="17">
        <f t="shared" si="66"/>
        <v>20402.46129352786</v>
      </c>
      <c r="K752" s="17">
        <f t="shared" si="66"/>
        <v>22196.448097002496</v>
      </c>
      <c r="L752" s="17">
        <f t="shared" si="66"/>
        <v>23069.000493636951</v>
      </c>
      <c r="M752" s="17">
        <f t="shared" si="66"/>
        <v>26190.326564519874</v>
      </c>
      <c r="N752" s="17">
        <f t="shared" si="66"/>
        <v>27559.883559834208</v>
      </c>
      <c r="O752" s="17">
        <f t="shared" si="66"/>
        <v>29005.363582718852</v>
      </c>
      <c r="P752" s="17">
        <f t="shared" si="66"/>
        <v>32516.488398380585</v>
      </c>
      <c r="Q752" s="17">
        <f t="shared" si="66"/>
        <v>37261.517047228939</v>
      </c>
      <c r="R752" s="17">
        <f t="shared" si="66"/>
        <v>39760.785571500543</v>
      </c>
      <c r="S752" s="11" t="s">
        <v>46</v>
      </c>
    </row>
    <row r="753" spans="1:19" s="6" customFormat="1">
      <c r="A753" s="12" t="s">
        <v>44</v>
      </c>
      <c r="B753" s="18">
        <v>1456.91548592</v>
      </c>
      <c r="C753" s="18">
        <v>1473.81301353</v>
      </c>
      <c r="D753" s="18">
        <v>1486.19173731</v>
      </c>
      <c r="E753" s="18">
        <v>1500.79326603</v>
      </c>
      <c r="F753" s="18">
        <v>1515.54204392</v>
      </c>
      <c r="G753" s="18">
        <v>1525.962</v>
      </c>
      <c r="H753" s="18">
        <v>1543.569</v>
      </c>
      <c r="I753" s="18">
        <v>1559.7560000000001</v>
      </c>
      <c r="J753" s="18">
        <v>1574.423</v>
      </c>
      <c r="K753" s="18">
        <v>1587.7529999999999</v>
      </c>
      <c r="L753" s="18">
        <v>1600.65</v>
      </c>
      <c r="M753" s="18">
        <v>1611.1780000000001</v>
      </c>
      <c r="N753" s="18">
        <v>1622.1569999999999</v>
      </c>
      <c r="O753" s="18">
        <v>1632.693</v>
      </c>
      <c r="P753" s="18">
        <v>1642.55</v>
      </c>
      <c r="Q753" s="18">
        <v>1651.53</v>
      </c>
      <c r="R753" s="18">
        <v>1659.316</v>
      </c>
      <c r="S753" s="12" t="s">
        <v>47</v>
      </c>
    </row>
    <row r="754" spans="1:19" s="29" customFormat="1"/>
    <row r="755" spans="1:19" s="29" customFormat="1"/>
    <row r="756" spans="1:19" s="29" customFormat="1">
      <c r="A756" s="30" t="s">
        <v>48</v>
      </c>
      <c r="S756" s="31" t="s">
        <v>49</v>
      </c>
    </row>
    <row r="757" spans="1:19" s="29" customFormat="1"/>
    <row r="758" spans="1:19" s="29" customFormat="1">
      <c r="A758" s="30" t="s">
        <v>84</v>
      </c>
      <c r="I758" s="31" t="s">
        <v>3</v>
      </c>
      <c r="J758" s="30" t="s">
        <v>4</v>
      </c>
      <c r="S758" s="31" t="s">
        <v>85</v>
      </c>
    </row>
    <row r="759" spans="1:19">
      <c r="A759" s="4"/>
      <c r="B759" s="5">
        <v>1995</v>
      </c>
      <c r="C759" s="5">
        <v>1996</v>
      </c>
      <c r="D759" s="5">
        <v>1997</v>
      </c>
      <c r="E759" s="5">
        <v>1998</v>
      </c>
      <c r="F759" s="5">
        <v>1999</v>
      </c>
      <c r="G759" s="5">
        <v>2000</v>
      </c>
      <c r="H759" s="5">
        <v>2001</v>
      </c>
      <c r="I759" s="5">
        <v>2002</v>
      </c>
      <c r="J759" s="5">
        <v>2003</v>
      </c>
      <c r="K759" s="5">
        <v>2004</v>
      </c>
      <c r="L759" s="5">
        <v>2005</v>
      </c>
      <c r="M759" s="5">
        <v>2006</v>
      </c>
      <c r="N759" s="5">
        <v>2007</v>
      </c>
      <c r="O759" s="5">
        <v>2008</v>
      </c>
      <c r="P759" s="5">
        <v>2009</v>
      </c>
      <c r="Q759" s="5">
        <v>2010</v>
      </c>
      <c r="R759" s="5">
        <v>2011</v>
      </c>
      <c r="S759" s="4"/>
    </row>
    <row r="760" spans="1:19" s="6" customFormat="1">
      <c r="A760" s="7" t="s">
        <v>6</v>
      </c>
      <c r="B760" s="13">
        <v>5683.9094916871027</v>
      </c>
      <c r="C760" s="13">
        <v>5700.5285366123262</v>
      </c>
      <c r="D760" s="13">
        <v>5302.2424314037744</v>
      </c>
      <c r="E760" s="13">
        <v>5561.4312356276423</v>
      </c>
      <c r="F760" s="13">
        <v>5875.8296841865749</v>
      </c>
      <c r="G760" s="13">
        <v>6386.3142990226079</v>
      </c>
      <c r="H760" s="13">
        <v>6277.1532445695038</v>
      </c>
      <c r="I760" s="13">
        <v>5911.3801810900004</v>
      </c>
      <c r="J760" s="13">
        <v>6891.299460109999</v>
      </c>
      <c r="K760" s="13">
        <v>6705.0584505509823</v>
      </c>
      <c r="L760" s="13">
        <v>7009.3348817972437</v>
      </c>
      <c r="M760" s="13">
        <v>7251.2685437673717</v>
      </c>
      <c r="N760" s="13">
        <v>7688.095180160165</v>
      </c>
      <c r="O760" s="13">
        <v>7863.8454062372266</v>
      </c>
      <c r="P760" s="13">
        <v>7851.2934300647594</v>
      </c>
      <c r="Q760" s="13">
        <v>8544.5258024927844</v>
      </c>
      <c r="R760" s="13">
        <v>9217.639985363061</v>
      </c>
      <c r="S760" s="7" t="s">
        <v>7</v>
      </c>
    </row>
    <row r="761" spans="1:19" s="6" customFormat="1">
      <c r="A761" s="8" t="s">
        <v>8</v>
      </c>
      <c r="B761" s="14">
        <v>5509.7234849325887</v>
      </c>
      <c r="C761" s="14">
        <v>5445.0453491515482</v>
      </c>
      <c r="D761" s="14">
        <v>5139.9681298353244</v>
      </c>
      <c r="E761" s="14">
        <v>5426.209301651088</v>
      </c>
      <c r="F761" s="14">
        <v>5673.556709816994</v>
      </c>
      <c r="G761" s="14">
        <v>6189.1768673731603</v>
      </c>
      <c r="H761" s="14">
        <v>6078.9295635778462</v>
      </c>
      <c r="I761" s="14">
        <v>5710.2689960300004</v>
      </c>
      <c r="J761" s="14">
        <v>6756.1288922399999</v>
      </c>
      <c r="K761" s="14">
        <v>6588.7897116146687</v>
      </c>
      <c r="L761" s="14">
        <v>6885.5633418691432</v>
      </c>
      <c r="M761" s="14">
        <v>7112.907868355298</v>
      </c>
      <c r="N761" s="14">
        <v>7554.8581444223337</v>
      </c>
      <c r="O761" s="14">
        <v>7716.0842827059814</v>
      </c>
      <c r="P761" s="14">
        <v>7700.0546955117688</v>
      </c>
      <c r="Q761" s="14">
        <v>8415.6233972774244</v>
      </c>
      <c r="R761" s="14">
        <v>9074.3066321909246</v>
      </c>
      <c r="S761" s="8" t="s">
        <v>9</v>
      </c>
    </row>
    <row r="762" spans="1:19" s="6" customFormat="1">
      <c r="A762" s="9" t="s">
        <v>10</v>
      </c>
      <c r="B762" s="15">
        <v>176.66485677142566</v>
      </c>
      <c r="C762" s="15">
        <v>276.39044601949018</v>
      </c>
      <c r="D762" s="15">
        <v>165.43651263542495</v>
      </c>
      <c r="E762" s="15">
        <v>127.73212344332805</v>
      </c>
      <c r="F762" s="15">
        <v>203.33704405545743</v>
      </c>
      <c r="G762" s="15">
        <v>199.04988273252772</v>
      </c>
      <c r="H762" s="15">
        <v>199.55148336641628</v>
      </c>
      <c r="I762" s="15">
        <v>201.11118504999999</v>
      </c>
      <c r="J762" s="15">
        <v>135.17056786000001</v>
      </c>
      <c r="K762" s="15">
        <v>115.46998881031163</v>
      </c>
      <c r="L762" s="15">
        <v>123.32752907418632</v>
      </c>
      <c r="M762" s="15">
        <v>140.86452937708151</v>
      </c>
      <c r="N762" s="15">
        <v>130.28114530434144</v>
      </c>
      <c r="O762" s="15">
        <v>149.43224690998784</v>
      </c>
      <c r="P762" s="15">
        <v>156.26946102497919</v>
      </c>
      <c r="Q762" s="15">
        <v>112.7520695520401</v>
      </c>
      <c r="R762" s="15">
        <v>129.61567664452576</v>
      </c>
      <c r="S762" s="9" t="s">
        <v>11</v>
      </c>
    </row>
    <row r="763" spans="1:19" s="6" customFormat="1">
      <c r="A763" s="10" t="s">
        <v>12</v>
      </c>
      <c r="B763" s="16">
        <v>21868.205007823632</v>
      </c>
      <c r="C763" s="16">
        <v>23057.555034248522</v>
      </c>
      <c r="D763" s="16">
        <v>22880.119479896781</v>
      </c>
      <c r="E763" s="16">
        <v>22134.085285441091</v>
      </c>
      <c r="F763" s="16">
        <v>24628.456663020377</v>
      </c>
      <c r="G763" s="16">
        <v>20574.698750443611</v>
      </c>
      <c r="H763" s="16">
        <v>20721.88698172538</v>
      </c>
      <c r="I763" s="16">
        <v>25105.05916737</v>
      </c>
      <c r="J763" s="16">
        <v>24779.326078829999</v>
      </c>
      <c r="K763" s="16">
        <v>26404.475765471991</v>
      </c>
      <c r="L763" s="16">
        <v>26602.039309805525</v>
      </c>
      <c r="M763" s="16">
        <v>28544.916298264212</v>
      </c>
      <c r="N763" s="16">
        <v>29171.408713097524</v>
      </c>
      <c r="O763" s="16">
        <v>29065.582007716792</v>
      </c>
      <c r="P763" s="16">
        <v>31297.838303322726</v>
      </c>
      <c r="Q763" s="16">
        <v>33886.018135447091</v>
      </c>
      <c r="R763" s="16">
        <v>35546.868644928705</v>
      </c>
      <c r="S763" s="10" t="s">
        <v>13</v>
      </c>
    </row>
    <row r="764" spans="1:19" s="6" customFormat="1">
      <c r="A764" s="9" t="s">
        <v>14</v>
      </c>
      <c r="B764" s="15">
        <v>459.04125557076031</v>
      </c>
      <c r="C764" s="15">
        <v>449.72611815764185</v>
      </c>
      <c r="D764" s="15">
        <v>353.61836907227269</v>
      </c>
      <c r="E764" s="15">
        <v>229.13950796837594</v>
      </c>
      <c r="F764" s="15">
        <v>243.58823651972151</v>
      </c>
      <c r="G764" s="15">
        <v>220.05298095950562</v>
      </c>
      <c r="H764" s="15">
        <v>189.97502212984162</v>
      </c>
      <c r="I764" s="15">
        <v>189.40076804</v>
      </c>
      <c r="J764" s="15">
        <v>185.16380111000001</v>
      </c>
      <c r="K764" s="15">
        <v>169.58924156821163</v>
      </c>
      <c r="L764" s="15">
        <v>187.67391032420073</v>
      </c>
      <c r="M764" s="15">
        <v>222.22926459000891</v>
      </c>
      <c r="N764" s="15">
        <v>233.8104937842852</v>
      </c>
      <c r="O764" s="15">
        <v>218.70280399643119</v>
      </c>
      <c r="P764" s="15">
        <v>259.05136560880476</v>
      </c>
      <c r="Q764" s="15">
        <v>244.7115574744729</v>
      </c>
      <c r="R764" s="15">
        <v>266.47076602350023</v>
      </c>
      <c r="S764" s="9" t="s">
        <v>15</v>
      </c>
    </row>
    <row r="765" spans="1:19" s="6" customFormat="1">
      <c r="A765" s="8" t="s">
        <v>16</v>
      </c>
      <c r="B765" s="14">
        <v>5519.3989228041946</v>
      </c>
      <c r="C765" s="14">
        <v>5648.2437488178502</v>
      </c>
      <c r="D765" s="14">
        <v>5716.4536118806518</v>
      </c>
      <c r="E765" s="14">
        <v>5137.0306609983172</v>
      </c>
      <c r="F765" s="14">
        <v>6901.8897490250865</v>
      </c>
      <c r="G765" s="14">
        <v>2217.3849754292787</v>
      </c>
      <c r="H765" s="14">
        <v>2499.8423191870934</v>
      </c>
      <c r="I765" s="14">
        <v>5625.6060317299998</v>
      </c>
      <c r="J765" s="14">
        <v>4968.7481999399988</v>
      </c>
      <c r="K765" s="14">
        <v>5371.4231186347961</v>
      </c>
      <c r="L765" s="14">
        <v>4912.1180071817498</v>
      </c>
      <c r="M765" s="14">
        <v>5215.6864209328505</v>
      </c>
      <c r="N765" s="14">
        <v>5264.1959364193517</v>
      </c>
      <c r="O765" s="14">
        <v>5909.2731839912767</v>
      </c>
      <c r="P765" s="14">
        <v>6377.7192996638423</v>
      </c>
      <c r="Q765" s="14">
        <v>6325.962871497939</v>
      </c>
      <c r="R765" s="14">
        <v>7325.1154241565109</v>
      </c>
      <c r="S765" s="8" t="s">
        <v>17</v>
      </c>
    </row>
    <row r="766" spans="1:19" s="6" customFormat="1">
      <c r="A766" s="9" t="s">
        <v>18</v>
      </c>
      <c r="B766" s="15">
        <v>363.23442472583775</v>
      </c>
      <c r="C766" s="15">
        <v>403.46270737756862</v>
      </c>
      <c r="D766" s="15">
        <v>436.57258984967001</v>
      </c>
      <c r="E766" s="15">
        <v>472.98031317649838</v>
      </c>
      <c r="F766" s="15">
        <v>453.67159301988744</v>
      </c>
      <c r="G766" s="15">
        <v>447.62754598942405</v>
      </c>
      <c r="H766" s="15">
        <v>502.78328857938283</v>
      </c>
      <c r="I766" s="15">
        <v>502.77005427</v>
      </c>
      <c r="J766" s="15">
        <v>515.93713025</v>
      </c>
      <c r="K766" s="15">
        <v>523.30922766263143</v>
      </c>
      <c r="L766" s="15">
        <v>548.01432596098596</v>
      </c>
      <c r="M766" s="15">
        <v>556.71477282517128</v>
      </c>
      <c r="N766" s="15">
        <v>599.20210534857836</v>
      </c>
      <c r="O766" s="15">
        <v>641.64057421156303</v>
      </c>
      <c r="P766" s="15">
        <v>743.56888522117754</v>
      </c>
      <c r="Q766" s="15">
        <v>816.61577818289345</v>
      </c>
      <c r="R766" s="15">
        <v>1052.4341454640783</v>
      </c>
      <c r="S766" s="9" t="s">
        <v>19</v>
      </c>
    </row>
    <row r="767" spans="1:19" s="6" customFormat="1">
      <c r="A767" s="8" t="s">
        <v>20</v>
      </c>
      <c r="B767" s="14">
        <v>2533.8704514870483</v>
      </c>
      <c r="C767" s="14">
        <v>2785.0036977576269</v>
      </c>
      <c r="D767" s="14">
        <v>1972.3431689926999</v>
      </c>
      <c r="E767" s="14">
        <v>1322.08155058898</v>
      </c>
      <c r="F767" s="14">
        <v>1128.4014237037416</v>
      </c>
      <c r="G767" s="14">
        <v>1322.1499415278188</v>
      </c>
      <c r="H767" s="14">
        <v>1252.8363125629573</v>
      </c>
      <c r="I767" s="14">
        <v>1315.2952588999999</v>
      </c>
      <c r="J767" s="14">
        <v>1067.8105528200001</v>
      </c>
      <c r="K767" s="14">
        <v>1445.0200485784787</v>
      </c>
      <c r="L767" s="14">
        <v>1470.9716891995508</v>
      </c>
      <c r="M767" s="14">
        <v>1719.2149881452401</v>
      </c>
      <c r="N767" s="14">
        <v>1733.7706011199384</v>
      </c>
      <c r="O767" s="14">
        <v>1754.6766087304338</v>
      </c>
      <c r="P767" s="14">
        <v>1749.9203910751703</v>
      </c>
      <c r="Q767" s="14">
        <v>2226.1866593813552</v>
      </c>
      <c r="R767" s="14">
        <v>1878.1678457136136</v>
      </c>
      <c r="S767" s="8" t="s">
        <v>21</v>
      </c>
    </row>
    <row r="768" spans="1:19" s="6" customFormat="1" ht="60.75">
      <c r="A768" s="9" t="s">
        <v>22</v>
      </c>
      <c r="B768" s="15">
        <v>3580.1204609133338</v>
      </c>
      <c r="C768" s="15">
        <v>3979.7319409963784</v>
      </c>
      <c r="D768" s="15">
        <v>3831.6306706284181</v>
      </c>
      <c r="E768" s="15">
        <v>3473.6133339903922</v>
      </c>
      <c r="F768" s="15">
        <v>3883.3797154787021</v>
      </c>
      <c r="G768" s="15">
        <v>3505.8305525743012</v>
      </c>
      <c r="H768" s="15">
        <v>3575.504561975225</v>
      </c>
      <c r="I768" s="15">
        <v>4046.0595946200001</v>
      </c>
      <c r="J768" s="15">
        <v>3994.9078212399995</v>
      </c>
      <c r="K768" s="15">
        <v>3906.3972890948585</v>
      </c>
      <c r="L768" s="15">
        <v>3950.1395569660431</v>
      </c>
      <c r="M768" s="15">
        <v>4351.9890470819009</v>
      </c>
      <c r="N768" s="15">
        <v>4597.6196151758468</v>
      </c>
      <c r="O768" s="15">
        <v>4724.3402511006907</v>
      </c>
      <c r="P768" s="15">
        <v>5535.5050358691233</v>
      </c>
      <c r="Q768" s="15">
        <v>5730.9167256238079</v>
      </c>
      <c r="R768" s="15">
        <v>5397.6678138510069</v>
      </c>
      <c r="S768" s="9" t="s">
        <v>23</v>
      </c>
    </row>
    <row r="769" spans="1:19" s="6" customFormat="1">
      <c r="A769" s="8" t="s">
        <v>24</v>
      </c>
      <c r="B769" s="14">
        <v>83.375613297211871</v>
      </c>
      <c r="C769" s="14">
        <v>132.63452810610829</v>
      </c>
      <c r="D769" s="14">
        <v>127.60786452499359</v>
      </c>
      <c r="E769" s="14">
        <v>112.18104490804427</v>
      </c>
      <c r="F769" s="14">
        <v>113.5979471235989</v>
      </c>
      <c r="G769" s="14">
        <v>101.91897877696647</v>
      </c>
      <c r="H769" s="14">
        <v>97.426027745913103</v>
      </c>
      <c r="I769" s="14">
        <v>113.64244539000001</v>
      </c>
      <c r="J769" s="14">
        <v>121.64864465000001</v>
      </c>
      <c r="K769" s="14">
        <v>159.64627420512417</v>
      </c>
      <c r="L769" s="14">
        <v>175.17861758180086</v>
      </c>
      <c r="M769" s="14">
        <v>163.99249858045272</v>
      </c>
      <c r="N769" s="14">
        <v>158.69596018969057</v>
      </c>
      <c r="O769" s="14">
        <v>151.57368687193619</v>
      </c>
      <c r="P769" s="14">
        <v>162.29928520425366</v>
      </c>
      <c r="Q769" s="14">
        <v>192.24966328006153</v>
      </c>
      <c r="R769" s="14">
        <v>198.08486957365957</v>
      </c>
      <c r="S769" s="8" t="s">
        <v>25</v>
      </c>
    </row>
    <row r="770" spans="1:19" s="6" customFormat="1">
      <c r="A770" s="9" t="s">
        <v>26</v>
      </c>
      <c r="B770" s="15">
        <v>656.42330750416193</v>
      </c>
      <c r="C770" s="15">
        <v>699.4806765430526</v>
      </c>
      <c r="D770" s="15">
        <v>717.83632842828194</v>
      </c>
      <c r="E770" s="15">
        <v>718.93413515209795</v>
      </c>
      <c r="F770" s="15">
        <v>792.14128187723759</v>
      </c>
      <c r="G770" s="15">
        <v>794.78441260496697</v>
      </c>
      <c r="H770" s="15">
        <v>930.97491549685242</v>
      </c>
      <c r="I770" s="15">
        <v>992.81016639999996</v>
      </c>
      <c r="J770" s="15">
        <v>967.84234880000008</v>
      </c>
      <c r="K770" s="15">
        <v>990.9822067870407</v>
      </c>
      <c r="L770" s="15">
        <v>1174.8152791073733</v>
      </c>
      <c r="M770" s="15">
        <v>1074.7387846509548</v>
      </c>
      <c r="N770" s="15">
        <v>1116.9039273776179</v>
      </c>
      <c r="O770" s="15">
        <v>1218.4480293529996</v>
      </c>
      <c r="P770" s="15">
        <v>1107.049177765366</v>
      </c>
      <c r="Q770" s="15">
        <v>1103.6005099331981</v>
      </c>
      <c r="R770" s="15">
        <v>1202.6339053105467</v>
      </c>
      <c r="S770" s="9" t="s">
        <v>27</v>
      </c>
    </row>
    <row r="771" spans="1:19" s="6" customFormat="1">
      <c r="A771" s="8" t="s">
        <v>28</v>
      </c>
      <c r="B771" s="14">
        <v>1387.8019717537866</v>
      </c>
      <c r="C771" s="14">
        <v>1479.8353618971139</v>
      </c>
      <c r="D771" s="14">
        <v>1402.5218559415835</v>
      </c>
      <c r="E771" s="14">
        <v>1325.543978679184</v>
      </c>
      <c r="F771" s="14">
        <v>1109.6475859091279</v>
      </c>
      <c r="G771" s="14">
        <v>1116.0836991139711</v>
      </c>
      <c r="H771" s="14">
        <v>1123.3262100090701</v>
      </c>
      <c r="I771" s="14">
        <v>1195.4774327</v>
      </c>
      <c r="J771" s="14">
        <v>1244.8768869200001</v>
      </c>
      <c r="K771" s="14">
        <v>1403.720841084679</v>
      </c>
      <c r="L771" s="14">
        <v>1625.3346852942275</v>
      </c>
      <c r="M771" s="14">
        <v>1810.2490453601481</v>
      </c>
      <c r="N771" s="14">
        <v>1976.5075391684104</v>
      </c>
      <c r="O771" s="14">
        <v>1947.0093790554806</v>
      </c>
      <c r="P771" s="14">
        <v>2156.1157741598086</v>
      </c>
      <c r="Q771" s="14">
        <v>2291.9024538224412</v>
      </c>
      <c r="R771" s="14">
        <v>2292.9109315395608</v>
      </c>
      <c r="S771" s="8" t="s">
        <v>29</v>
      </c>
    </row>
    <row r="772" spans="1:19" s="6" customFormat="1" ht="40.5">
      <c r="A772" s="9" t="s">
        <v>30</v>
      </c>
      <c r="B772" s="15">
        <v>1406.7880178377939</v>
      </c>
      <c r="C772" s="15">
        <v>1627.2886902300729</v>
      </c>
      <c r="D772" s="15">
        <v>1926.0966345527765</v>
      </c>
      <c r="E772" s="15">
        <v>2305.6006087706255</v>
      </c>
      <c r="F772" s="15">
        <v>2725.9965886703621</v>
      </c>
      <c r="G772" s="15">
        <v>2795.958598646474</v>
      </c>
      <c r="H772" s="15">
        <v>2741.787158955296</v>
      </c>
      <c r="I772" s="15">
        <v>3117.6234162800001</v>
      </c>
      <c r="J772" s="15">
        <v>3314.7761339699996</v>
      </c>
      <c r="K772" s="15">
        <v>3457.6045442759541</v>
      </c>
      <c r="L772" s="15">
        <v>3765.9823101947009</v>
      </c>
      <c r="M772" s="15">
        <v>4287.2636141006742</v>
      </c>
      <c r="N772" s="15">
        <v>3970.1150794067266</v>
      </c>
      <c r="O772" s="15">
        <v>3327.024072004107</v>
      </c>
      <c r="P772" s="15">
        <v>3721.8297497482217</v>
      </c>
      <c r="Q772" s="15">
        <v>4982.2956734887639</v>
      </c>
      <c r="R772" s="15">
        <v>4931.9522092492552</v>
      </c>
      <c r="S772" s="9" t="s">
        <v>31</v>
      </c>
    </row>
    <row r="773" spans="1:19" s="6" customFormat="1" ht="40.5">
      <c r="A773" s="8" t="s">
        <v>32</v>
      </c>
      <c r="B773" s="14">
        <v>1846.5072815128415</v>
      </c>
      <c r="C773" s="14">
        <v>1959.5739287389217</v>
      </c>
      <c r="D773" s="14">
        <v>2116.7500849025455</v>
      </c>
      <c r="E773" s="14">
        <v>2320.4193930036072</v>
      </c>
      <c r="F773" s="14">
        <v>2558.3798339872383</v>
      </c>
      <c r="G773" s="14">
        <v>2766.0778892320636</v>
      </c>
      <c r="H773" s="14">
        <v>2556.9942973501766</v>
      </c>
      <c r="I773" s="14">
        <v>2968.8121832299998</v>
      </c>
      <c r="J773" s="14">
        <v>3107.3271503000001</v>
      </c>
      <c r="K773" s="14">
        <v>3193.0377512963555</v>
      </c>
      <c r="L773" s="14">
        <v>2940.1818838984509</v>
      </c>
      <c r="M773" s="14">
        <v>2861.8681819766343</v>
      </c>
      <c r="N773" s="14">
        <v>2779.1148511987758</v>
      </c>
      <c r="O773" s="14">
        <v>2223.1491311346103</v>
      </c>
      <c r="P773" s="14">
        <v>2307.8388877218194</v>
      </c>
      <c r="Q773" s="14">
        <v>2803.9896773145392</v>
      </c>
      <c r="R773" s="14">
        <v>3315.8257864478019</v>
      </c>
      <c r="S773" s="8" t="s">
        <v>33</v>
      </c>
    </row>
    <row r="774" spans="1:19" s="6" customFormat="1">
      <c r="A774" s="9" t="s">
        <v>34</v>
      </c>
      <c r="B774" s="15">
        <v>3356.6557963227951</v>
      </c>
      <c r="C774" s="15">
        <v>3407.4343081098182</v>
      </c>
      <c r="D774" s="15">
        <v>3593.7997949494725</v>
      </c>
      <c r="E774" s="15">
        <v>3822.9439051975528</v>
      </c>
      <c r="F774" s="15">
        <v>3825.3082712754881</v>
      </c>
      <c r="G774" s="15">
        <v>3832.0922935328695</v>
      </c>
      <c r="H774" s="15">
        <v>3869.6585924055134</v>
      </c>
      <c r="I774" s="15">
        <v>3762.84638954</v>
      </c>
      <c r="J774" s="15">
        <v>4051.3999396999998</v>
      </c>
      <c r="K774" s="15">
        <v>4243.998983299638</v>
      </c>
      <c r="L774" s="15">
        <v>4423.4556632007889</v>
      </c>
      <c r="M774" s="15">
        <v>4894.3141726819285</v>
      </c>
      <c r="N774" s="15">
        <v>5237.3134579475827</v>
      </c>
      <c r="O774" s="15">
        <v>5284.0326443265922</v>
      </c>
      <c r="P774" s="15">
        <v>5404.0007987698727</v>
      </c>
      <c r="Q774" s="15">
        <v>5731.6131082550291</v>
      </c>
      <c r="R774" s="15">
        <v>6023.0476535540065</v>
      </c>
      <c r="S774" s="9" t="s">
        <v>35</v>
      </c>
    </row>
    <row r="775" spans="1:19" s="6" customFormat="1">
      <c r="A775" s="8" t="s">
        <v>36</v>
      </c>
      <c r="B775" s="14">
        <v>677.62226705663045</v>
      </c>
      <c r="C775" s="14">
        <v>494.98699959357231</v>
      </c>
      <c r="D775" s="14">
        <v>616.15400269941574</v>
      </c>
      <c r="E775" s="14">
        <v>681.43445380598439</v>
      </c>
      <c r="F775" s="14">
        <v>787.12494722930114</v>
      </c>
      <c r="G775" s="14">
        <v>791.12832343604691</v>
      </c>
      <c r="H775" s="14">
        <v>725.44724734524277</v>
      </c>
      <c r="I775" s="14">
        <v>820.98553072000004</v>
      </c>
      <c r="J775" s="14">
        <v>736.20899596000004</v>
      </c>
      <c r="K775" s="14">
        <v>942.75689948561546</v>
      </c>
      <c r="L775" s="14">
        <v>848.59018070470768</v>
      </c>
      <c r="M775" s="14">
        <v>839.1950407264585</v>
      </c>
      <c r="N775" s="14">
        <v>873.20258262600578</v>
      </c>
      <c r="O775" s="14">
        <v>999.36772211192113</v>
      </c>
      <c r="P775" s="14">
        <v>1072.4695594203758</v>
      </c>
      <c r="Q775" s="14">
        <v>1013.5700514940814</v>
      </c>
      <c r="R775" s="14">
        <v>1070.7106026027479</v>
      </c>
      <c r="S775" s="8" t="s">
        <v>37</v>
      </c>
    </row>
    <row r="776" spans="1:19" s="6" customFormat="1" ht="40.5">
      <c r="A776" s="9" t="s">
        <v>38</v>
      </c>
      <c r="B776" s="15">
        <v>413.70884614791686</v>
      </c>
      <c r="C776" s="15">
        <v>374.77555322365998</v>
      </c>
      <c r="D776" s="15">
        <v>373.35175899550791</v>
      </c>
      <c r="E776" s="15">
        <v>362.18041922977392</v>
      </c>
      <c r="F776" s="15">
        <v>378.60527810325112</v>
      </c>
      <c r="G776" s="15">
        <v>395.5395552847209</v>
      </c>
      <c r="H776" s="15">
        <v>420.9367791055671</v>
      </c>
      <c r="I776" s="15">
        <v>417.12164906999999</v>
      </c>
      <c r="J776" s="15">
        <v>452.25225253999997</v>
      </c>
      <c r="K776" s="15">
        <v>525.71869638966973</v>
      </c>
      <c r="L776" s="15">
        <v>549.8689865647583</v>
      </c>
      <c r="M776" s="15">
        <v>539.48636604260423</v>
      </c>
      <c r="N776" s="15">
        <v>484.03097756232006</v>
      </c>
      <c r="O776" s="15">
        <v>505.52136501580446</v>
      </c>
      <c r="P776" s="15">
        <v>533.36872499816582</v>
      </c>
      <c r="Q776" s="15">
        <v>496.51492304794459</v>
      </c>
      <c r="R776" s="15">
        <v>531.8770827639313</v>
      </c>
      <c r="S776" s="9" t="s">
        <v>39</v>
      </c>
    </row>
    <row r="777" spans="1:19" s="6" customFormat="1">
      <c r="A777" s="8" t="s">
        <v>40</v>
      </c>
      <c r="B777" s="14">
        <v>39.119392275101568</v>
      </c>
      <c r="C777" s="14">
        <v>39.481564766217289</v>
      </c>
      <c r="D777" s="14">
        <v>38.222224188649783</v>
      </c>
      <c r="E777" s="14">
        <v>38.344042052379969</v>
      </c>
      <c r="F777" s="14">
        <v>40.021666077739503</v>
      </c>
      <c r="G777" s="14">
        <v>43.923979640948112</v>
      </c>
      <c r="H777" s="14">
        <v>32.917078036995669</v>
      </c>
      <c r="I777" s="14">
        <v>36.60824642</v>
      </c>
      <c r="J777" s="14">
        <v>50.426220560000004</v>
      </c>
      <c r="K777" s="14">
        <v>64.939670450171619</v>
      </c>
      <c r="L777" s="14">
        <v>49.8315784896946</v>
      </c>
      <c r="M777" s="14">
        <v>48.994198172153091</v>
      </c>
      <c r="N777" s="14">
        <v>82.217964745508354</v>
      </c>
      <c r="O777" s="14">
        <v>73.382302797766798</v>
      </c>
      <c r="P777" s="14">
        <v>139.92081437915343</v>
      </c>
      <c r="Q777" s="14">
        <v>150.50086092474655</v>
      </c>
      <c r="R777" s="14">
        <v>212.34804197335305</v>
      </c>
      <c r="S777" s="8" t="s">
        <v>41</v>
      </c>
    </row>
    <row r="778" spans="1:19" s="6" customFormat="1">
      <c r="A778" s="21" t="s">
        <v>50</v>
      </c>
      <c r="B778" s="22">
        <f t="shared" ref="B778:R778" si="67">SUM(B760:B777)-B760-B763</f>
        <v>28010.056350913441</v>
      </c>
      <c r="C778" s="22">
        <f t="shared" si="67"/>
        <v>29203.095619486645</v>
      </c>
      <c r="D778" s="22">
        <f t="shared" si="67"/>
        <v>28528.363602077687</v>
      </c>
      <c r="E778" s="22">
        <f t="shared" si="67"/>
        <v>27876.368772616217</v>
      </c>
      <c r="F778" s="22">
        <f t="shared" si="67"/>
        <v>30818.647871872934</v>
      </c>
      <c r="G778" s="22">
        <f t="shared" si="67"/>
        <v>26738.780476855027</v>
      </c>
      <c r="H778" s="22">
        <f t="shared" si="67"/>
        <v>26798.890857829385</v>
      </c>
      <c r="I778" s="22">
        <f t="shared" si="67"/>
        <v>31016.439348390002</v>
      </c>
      <c r="J778" s="22">
        <f t="shared" si="67"/>
        <v>31670.625538859993</v>
      </c>
      <c r="K778" s="22">
        <f t="shared" si="67"/>
        <v>33102.404493238195</v>
      </c>
      <c r="L778" s="22">
        <f t="shared" si="67"/>
        <v>33631.047545612368</v>
      </c>
      <c r="M778" s="22">
        <f t="shared" si="67"/>
        <v>35839.708793599551</v>
      </c>
      <c r="N778" s="22">
        <f t="shared" si="67"/>
        <v>36791.84038179733</v>
      </c>
      <c r="O778" s="22">
        <f t="shared" si="67"/>
        <v>36843.658284317571</v>
      </c>
      <c r="P778" s="22">
        <f t="shared" si="67"/>
        <v>39126.981906141897</v>
      </c>
      <c r="Q778" s="22">
        <f t="shared" si="67"/>
        <v>42639.005980550755</v>
      </c>
      <c r="R778" s="22">
        <f t="shared" si="67"/>
        <v>44903.169387059053</v>
      </c>
      <c r="S778" s="21" t="s">
        <v>55</v>
      </c>
    </row>
    <row r="779" spans="1:19" s="6" customFormat="1">
      <c r="A779" s="24" t="s">
        <v>51</v>
      </c>
      <c r="B779" s="16">
        <f t="shared" ref="B779:R779" si="68">(SUM(B760:B777)-B760-B763)-B781</f>
        <v>470.61133383066408</v>
      </c>
      <c r="C779" s="16">
        <f t="shared" si="68"/>
        <v>476.30508976144483</v>
      </c>
      <c r="D779" s="16">
        <f t="shared" si="68"/>
        <v>427.50669565427597</v>
      </c>
      <c r="E779" s="16">
        <f t="shared" si="68"/>
        <v>193.58547363933758</v>
      </c>
      <c r="F779" s="16">
        <f t="shared" si="68"/>
        <v>370.69428129819789</v>
      </c>
      <c r="G779" s="16">
        <f t="shared" si="68"/>
        <v>-151.09589412208152</v>
      </c>
      <c r="H779" s="16">
        <f t="shared" si="68"/>
        <v>-139.51117673681074</v>
      </c>
      <c r="I779" s="16">
        <f t="shared" si="68"/>
        <v>7.9000164987519383E-7</v>
      </c>
      <c r="J779" s="16">
        <f t="shared" si="68"/>
        <v>8.3999475464224815E-7</v>
      </c>
      <c r="K779" s="16">
        <f t="shared" si="68"/>
        <v>12.708368621351838</v>
      </c>
      <c r="L779" s="16">
        <f t="shared" si="68"/>
        <v>27.401706352800829</v>
      </c>
      <c r="M779" s="16">
        <f t="shared" si="68"/>
        <v>75.767260146312765</v>
      </c>
      <c r="N779" s="16">
        <f t="shared" si="68"/>
        <v>-64.483095126546687</v>
      </c>
      <c r="O779" s="16">
        <f t="shared" si="68"/>
        <v>-108.42139859030431</v>
      </c>
      <c r="P779" s="16">
        <f t="shared" si="68"/>
        <v>19.48421122313448</v>
      </c>
      <c r="Q779" s="16">
        <f t="shared" si="68"/>
        <v>242.78341097033262</v>
      </c>
      <c r="R779" s="16">
        <f t="shared" si="68"/>
        <v>85.534279196814168</v>
      </c>
      <c r="S779" s="24" t="s">
        <v>56</v>
      </c>
    </row>
    <row r="780" spans="1:19" s="6" customFormat="1">
      <c r="A780" s="25" t="s">
        <v>52</v>
      </c>
      <c r="B780" s="26">
        <f t="shared" ref="B780:R780" si="69">100*((SUM(B760:B777)-B760-B763)-B781)/B781</f>
        <v>1.7088628094674487</v>
      </c>
      <c r="C780" s="26">
        <f t="shared" si="69"/>
        <v>1.6580518776317374</v>
      </c>
      <c r="D780" s="26">
        <f t="shared" si="69"/>
        <v>1.5213297483343104</v>
      </c>
      <c r="E780" s="26">
        <f t="shared" si="69"/>
        <v>0.69929916926558555</v>
      </c>
      <c r="F780" s="26">
        <f t="shared" si="69"/>
        <v>1.217468622958449</v>
      </c>
      <c r="G780" s="26">
        <f t="shared" si="69"/>
        <v>-0.56190624321784888</v>
      </c>
      <c r="H780" s="26">
        <f t="shared" si="69"/>
        <v>-0.51788957844565542</v>
      </c>
      <c r="I780" s="26">
        <f t="shared" si="69"/>
        <v>2.5470417188178077E-9</v>
      </c>
      <c r="J780" s="26">
        <f t="shared" si="69"/>
        <v>2.6522834341678856E-9</v>
      </c>
      <c r="K780" s="26">
        <f t="shared" si="69"/>
        <v>3.8405818456270252E-2</v>
      </c>
      <c r="L780" s="26">
        <f t="shared" si="69"/>
        <v>8.154384939025594E-2</v>
      </c>
      <c r="M780" s="26">
        <f t="shared" si="69"/>
        <v>0.21185377477323303</v>
      </c>
      <c r="N780" s="26">
        <f t="shared" si="69"/>
        <v>-0.17495802359918025</v>
      </c>
      <c r="O780" s="26">
        <f t="shared" si="69"/>
        <v>-0.29341081617242359</v>
      </c>
      <c r="P780" s="26">
        <f t="shared" si="69"/>
        <v>4.9822188510071981E-2</v>
      </c>
      <c r="Q780" s="26">
        <f t="shared" si="69"/>
        <v>0.572653402250349</v>
      </c>
      <c r="R780" s="26">
        <f t="shared" si="69"/>
        <v>0.19084960415907604</v>
      </c>
      <c r="S780" s="25" t="s">
        <v>57</v>
      </c>
    </row>
    <row r="781" spans="1:19" s="6" customFormat="1">
      <c r="A781" s="21" t="s">
        <v>53</v>
      </c>
      <c r="B781" s="22">
        <v>27539.445017082777</v>
      </c>
      <c r="C781" s="22">
        <v>28726.7905297252</v>
      </c>
      <c r="D781" s="22">
        <v>28100.856906423411</v>
      </c>
      <c r="E781" s="22">
        <v>27682.783298976879</v>
      </c>
      <c r="F781" s="22">
        <v>30447.953590574736</v>
      </c>
      <c r="G781" s="22">
        <v>26889.876370977108</v>
      </c>
      <c r="H781" s="22">
        <v>26938.402034566196</v>
      </c>
      <c r="I781" s="22">
        <v>31016.4393476</v>
      </c>
      <c r="J781" s="22">
        <v>31670.625538019998</v>
      </c>
      <c r="K781" s="22">
        <v>33089.696124616843</v>
      </c>
      <c r="L781" s="22">
        <v>33603.645839259567</v>
      </c>
      <c r="M781" s="22">
        <v>35763.941533453239</v>
      </c>
      <c r="N781" s="22">
        <v>36856.323476923877</v>
      </c>
      <c r="O781" s="22">
        <v>36952.079682907875</v>
      </c>
      <c r="P781" s="22">
        <v>39107.497694918762</v>
      </c>
      <c r="Q781" s="22">
        <v>42396.222569580423</v>
      </c>
      <c r="R781" s="22">
        <v>44817.635107862239</v>
      </c>
      <c r="S781" s="21" t="s">
        <v>58</v>
      </c>
    </row>
    <row r="782" spans="1:19" s="29" customFormat="1">
      <c r="A782" s="23" t="s">
        <v>54</v>
      </c>
      <c r="B782" s="23"/>
      <c r="C782" s="23"/>
      <c r="D782" s="23"/>
      <c r="E782" s="23"/>
      <c r="F782" s="23"/>
      <c r="G782" s="23"/>
      <c r="H782" s="23"/>
      <c r="I782" s="23"/>
      <c r="J782" s="23"/>
      <c r="K782" s="23" t="s">
        <v>59</v>
      </c>
      <c r="L782" s="23"/>
      <c r="M782" s="23"/>
      <c r="N782" s="23"/>
      <c r="O782" s="23"/>
      <c r="P782" s="23"/>
      <c r="Q782" s="23"/>
      <c r="R782" s="23"/>
      <c r="S782" s="23"/>
    </row>
    <row r="783" spans="1:19" s="29" customFormat="1"/>
    <row r="784" spans="1:19" s="29" customFormat="1"/>
    <row r="785" spans="1:19" s="29" customFormat="1">
      <c r="A785" s="30" t="s">
        <v>0</v>
      </c>
      <c r="S785" s="31" t="s">
        <v>1</v>
      </c>
    </row>
    <row r="786" spans="1:19" s="29" customFormat="1"/>
    <row r="787" spans="1:19" s="29" customFormat="1">
      <c r="A787" s="30" t="s">
        <v>86</v>
      </c>
      <c r="I787" s="31" t="s">
        <v>3</v>
      </c>
      <c r="J787" s="30" t="s">
        <v>4</v>
      </c>
      <c r="S787" s="31" t="s">
        <v>87</v>
      </c>
    </row>
    <row r="788" spans="1:19">
      <c r="A788" s="4"/>
      <c r="B788" s="5">
        <v>1995</v>
      </c>
      <c r="C788" s="5">
        <v>1996</v>
      </c>
      <c r="D788" s="5">
        <v>1997</v>
      </c>
      <c r="E788" s="5">
        <v>1998</v>
      </c>
      <c r="F788" s="5">
        <v>1999</v>
      </c>
      <c r="G788" s="5">
        <v>2000</v>
      </c>
      <c r="H788" s="5">
        <v>2001</v>
      </c>
      <c r="I788" s="5">
        <v>2002</v>
      </c>
      <c r="J788" s="5">
        <v>2003</v>
      </c>
      <c r="K788" s="5">
        <v>2004</v>
      </c>
      <c r="L788" s="5">
        <v>2005</v>
      </c>
      <c r="M788" s="5">
        <v>2006</v>
      </c>
      <c r="N788" s="5">
        <v>2007</v>
      </c>
      <c r="O788" s="5">
        <v>2008</v>
      </c>
      <c r="P788" s="5">
        <v>2009</v>
      </c>
      <c r="Q788" s="5">
        <v>2010</v>
      </c>
      <c r="R788" s="5">
        <v>2011</v>
      </c>
      <c r="S788" s="4"/>
    </row>
    <row r="789" spans="1:19" s="6" customFormat="1">
      <c r="A789" s="27" t="s">
        <v>6</v>
      </c>
      <c r="B789" s="28">
        <v>3812.7723650799999</v>
      </c>
      <c r="C789" s="28">
        <v>4404.38693453</v>
      </c>
      <c r="D789" s="28">
        <v>5002.7703654400002</v>
      </c>
      <c r="E789" s="28">
        <v>4951.2189794899996</v>
      </c>
      <c r="F789" s="28">
        <v>4138.31537226</v>
      </c>
      <c r="G789" s="28">
        <v>4527.2770135199999</v>
      </c>
      <c r="H789" s="28">
        <v>4776.7454739900004</v>
      </c>
      <c r="I789" s="28">
        <v>4899.7928427899997</v>
      </c>
      <c r="J789" s="28">
        <v>6356.3728321999997</v>
      </c>
      <c r="K789" s="28">
        <v>6704.2776785799997</v>
      </c>
      <c r="L789" s="28">
        <v>7014.4265998700002</v>
      </c>
      <c r="M789" s="28">
        <v>7811.2950347599999</v>
      </c>
      <c r="N789" s="28">
        <v>8954.2097439299996</v>
      </c>
      <c r="O789" s="28">
        <v>9066.5553525699997</v>
      </c>
      <c r="P789" s="28">
        <v>12000.399320779999</v>
      </c>
      <c r="Q789" s="28">
        <v>13965.46273454</v>
      </c>
      <c r="R789" s="28">
        <v>14077.044498699999</v>
      </c>
      <c r="S789" s="27" t="s">
        <v>7</v>
      </c>
    </row>
    <row r="790" spans="1:19" s="6" customFormat="1">
      <c r="A790" s="8" t="s">
        <v>8</v>
      </c>
      <c r="B790" s="14">
        <v>3708.4694093100002</v>
      </c>
      <c r="C790" s="14">
        <v>4104.3851671599996</v>
      </c>
      <c r="D790" s="14">
        <v>4873.3474771600004</v>
      </c>
      <c r="E790" s="14">
        <v>4792.98292004</v>
      </c>
      <c r="F790" s="14">
        <v>3945.3463735800001</v>
      </c>
      <c r="G790" s="14">
        <v>4291.8821015000003</v>
      </c>
      <c r="H790" s="14">
        <v>4581.5125131100003</v>
      </c>
      <c r="I790" s="14">
        <v>4652.0740515699999</v>
      </c>
      <c r="J790" s="14">
        <v>6190.8787103699997</v>
      </c>
      <c r="K790" s="14">
        <v>6549.9732865300002</v>
      </c>
      <c r="L790" s="14">
        <v>6873.7721298899996</v>
      </c>
      <c r="M790" s="14">
        <v>7657.40649433</v>
      </c>
      <c r="N790" s="14">
        <v>8746.84495221</v>
      </c>
      <c r="O790" s="14">
        <v>8901.8750893399992</v>
      </c>
      <c r="P790" s="14">
        <v>11755.732788969999</v>
      </c>
      <c r="Q790" s="14">
        <v>13738.41519752</v>
      </c>
      <c r="R790" s="14">
        <v>13842.648609690001</v>
      </c>
      <c r="S790" s="8" t="s">
        <v>9</v>
      </c>
    </row>
    <row r="791" spans="1:19" s="6" customFormat="1">
      <c r="A791" s="9" t="s">
        <v>10</v>
      </c>
      <c r="B791" s="15">
        <v>104.30295561</v>
      </c>
      <c r="C791" s="15">
        <v>300.00176721999998</v>
      </c>
      <c r="D791" s="15">
        <v>129.42288812999999</v>
      </c>
      <c r="E791" s="15">
        <v>158.23605928999999</v>
      </c>
      <c r="F791" s="15">
        <v>192.96899852000001</v>
      </c>
      <c r="G791" s="15">
        <v>235.39491188</v>
      </c>
      <c r="H791" s="15">
        <v>195.23296076</v>
      </c>
      <c r="I791" s="15">
        <v>247.71879107999999</v>
      </c>
      <c r="J791" s="15">
        <v>165.49412168999999</v>
      </c>
      <c r="K791" s="15">
        <v>154.30439190000001</v>
      </c>
      <c r="L791" s="15">
        <v>140.65446983999999</v>
      </c>
      <c r="M791" s="15">
        <v>153.88854026000001</v>
      </c>
      <c r="N791" s="15">
        <v>207.36479159000001</v>
      </c>
      <c r="O791" s="15">
        <v>164.68026308</v>
      </c>
      <c r="P791" s="15">
        <v>244.66653167999999</v>
      </c>
      <c r="Q791" s="15">
        <v>227.04753689</v>
      </c>
      <c r="R791" s="15">
        <v>234.39588885000001</v>
      </c>
      <c r="S791" s="9" t="s">
        <v>11</v>
      </c>
    </row>
    <row r="792" spans="1:19" s="6" customFormat="1">
      <c r="A792" s="10" t="s">
        <v>12</v>
      </c>
      <c r="B792" s="16">
        <v>14019.88226208</v>
      </c>
      <c r="C792" s="16">
        <v>15881.41442848</v>
      </c>
      <c r="D792" s="16">
        <v>16579.090717219999</v>
      </c>
      <c r="E792" s="16">
        <v>17114.93971015</v>
      </c>
      <c r="F792" s="16">
        <v>17643.981705369999</v>
      </c>
      <c r="G792" s="16">
        <v>18307.245744780001</v>
      </c>
      <c r="H792" s="16">
        <v>18719.097186269999</v>
      </c>
      <c r="I792" s="16">
        <v>20130.225628550001</v>
      </c>
      <c r="J792" s="16">
        <v>21433.604596900001</v>
      </c>
      <c r="K792" s="16">
        <v>23509.316968800002</v>
      </c>
      <c r="L792" s="16">
        <v>24560.649424859999</v>
      </c>
      <c r="M792" s="16">
        <v>27957.710729670001</v>
      </c>
      <c r="N792" s="16">
        <v>30361.573854530001</v>
      </c>
      <c r="O792" s="16">
        <v>30209.57641333</v>
      </c>
      <c r="P792" s="16">
        <v>34384.817326509998</v>
      </c>
      <c r="Q792" s="16">
        <v>38162.207017649998</v>
      </c>
      <c r="R792" s="16">
        <v>40433.762439589998</v>
      </c>
      <c r="S792" s="10" t="s">
        <v>13</v>
      </c>
    </row>
    <row r="793" spans="1:19" s="6" customFormat="1">
      <c r="A793" s="9" t="s">
        <v>14</v>
      </c>
      <c r="B793" s="15">
        <v>216.27313812</v>
      </c>
      <c r="C793" s="15">
        <v>402.49924025000001</v>
      </c>
      <c r="D793" s="15">
        <v>351.55434272999997</v>
      </c>
      <c r="E793" s="15">
        <v>250.77630434</v>
      </c>
      <c r="F793" s="15">
        <v>267.90483612999998</v>
      </c>
      <c r="G793" s="15">
        <v>262.36677701999997</v>
      </c>
      <c r="H793" s="15">
        <v>233.45818757999999</v>
      </c>
      <c r="I793" s="15">
        <v>246.25305048000001</v>
      </c>
      <c r="J793" s="15">
        <v>262.27205523999999</v>
      </c>
      <c r="K793" s="15">
        <v>333.82839596000002</v>
      </c>
      <c r="L793" s="15">
        <v>361.22426711000003</v>
      </c>
      <c r="M793" s="15">
        <v>362.51569590000003</v>
      </c>
      <c r="N793" s="15">
        <v>369.33555373000002</v>
      </c>
      <c r="O793" s="15">
        <v>344.35933355999998</v>
      </c>
      <c r="P793" s="15">
        <v>462.19187676000001</v>
      </c>
      <c r="Q793" s="15">
        <v>427.36405922</v>
      </c>
      <c r="R793" s="15">
        <v>418.52477981999999</v>
      </c>
      <c r="S793" s="9" t="s">
        <v>15</v>
      </c>
    </row>
    <row r="794" spans="1:19" s="6" customFormat="1">
      <c r="A794" s="8" t="s">
        <v>16</v>
      </c>
      <c r="B794" s="14">
        <v>1054.1570729499999</v>
      </c>
      <c r="C794" s="14">
        <v>1120.9457011699999</v>
      </c>
      <c r="D794" s="14">
        <v>1103.3306669900001</v>
      </c>
      <c r="E794" s="14">
        <v>1385.58969727</v>
      </c>
      <c r="F794" s="14">
        <v>1058.2650005099999</v>
      </c>
      <c r="G794" s="14">
        <v>1177.25078977</v>
      </c>
      <c r="H794" s="14">
        <v>1352.49975857</v>
      </c>
      <c r="I794" s="14">
        <v>1327.2791572199999</v>
      </c>
      <c r="J794" s="14">
        <v>1684.14059707</v>
      </c>
      <c r="K794" s="14">
        <v>1546.47614314</v>
      </c>
      <c r="L794" s="14">
        <v>1360.2260597</v>
      </c>
      <c r="M794" s="14">
        <v>2209.9383653999998</v>
      </c>
      <c r="N794" s="14">
        <v>3394.29638484</v>
      </c>
      <c r="O794" s="14">
        <v>3583.80818069</v>
      </c>
      <c r="P794" s="14">
        <v>4709.0628651699999</v>
      </c>
      <c r="Q794" s="14">
        <v>6228.1418346700002</v>
      </c>
      <c r="R794" s="14">
        <v>7219.2334847599996</v>
      </c>
      <c r="S794" s="8" t="s">
        <v>17</v>
      </c>
    </row>
    <row r="795" spans="1:19" s="6" customFormat="1">
      <c r="A795" s="9" t="s">
        <v>18</v>
      </c>
      <c r="B795" s="15">
        <v>323.13715887000001</v>
      </c>
      <c r="C795" s="15">
        <v>341.26788479999999</v>
      </c>
      <c r="D795" s="15">
        <v>370.61416294000003</v>
      </c>
      <c r="E795" s="15">
        <v>464.67788872</v>
      </c>
      <c r="F795" s="15">
        <v>413.35564991000001</v>
      </c>
      <c r="G795" s="15">
        <v>399.47549332</v>
      </c>
      <c r="H795" s="15">
        <v>432.47676610000002</v>
      </c>
      <c r="I795" s="15">
        <v>431.86822152000002</v>
      </c>
      <c r="J795" s="15">
        <v>453.65113711999999</v>
      </c>
      <c r="K795" s="15">
        <v>495.21256695</v>
      </c>
      <c r="L795" s="15">
        <v>535.84006979000003</v>
      </c>
      <c r="M795" s="15">
        <v>580.08763123999995</v>
      </c>
      <c r="N795" s="15">
        <v>589.66574466999998</v>
      </c>
      <c r="O795" s="15">
        <v>571.09259159999999</v>
      </c>
      <c r="P795" s="15">
        <v>732.15621965000003</v>
      </c>
      <c r="Q795" s="15">
        <v>775.78781945000003</v>
      </c>
      <c r="R795" s="15">
        <v>790.30079354999998</v>
      </c>
      <c r="S795" s="9" t="s">
        <v>19</v>
      </c>
    </row>
    <row r="796" spans="1:19" s="6" customFormat="1">
      <c r="A796" s="8" t="s">
        <v>20</v>
      </c>
      <c r="B796" s="14">
        <v>1687.22909067</v>
      </c>
      <c r="C796" s="14">
        <v>1890.40135033</v>
      </c>
      <c r="D796" s="14">
        <v>1354.68538373</v>
      </c>
      <c r="E796" s="14">
        <v>929.31316690999995</v>
      </c>
      <c r="F796" s="14">
        <v>900.16613307</v>
      </c>
      <c r="G796" s="14">
        <v>909.92670401999999</v>
      </c>
      <c r="H796" s="14">
        <v>737.87345594999999</v>
      </c>
      <c r="I796" s="14">
        <v>1038.22670434</v>
      </c>
      <c r="J796" s="14">
        <v>974.18027834999998</v>
      </c>
      <c r="K796" s="14">
        <v>1230.77259878</v>
      </c>
      <c r="L796" s="14">
        <v>1153.03917864</v>
      </c>
      <c r="M796" s="14">
        <v>1476.0627726099999</v>
      </c>
      <c r="N796" s="14">
        <v>1641.4198259899999</v>
      </c>
      <c r="O796" s="14">
        <v>1649.0854134900001</v>
      </c>
      <c r="P796" s="14">
        <v>1906.1199363000001</v>
      </c>
      <c r="Q796" s="14">
        <v>2737.6718762300002</v>
      </c>
      <c r="R796" s="14">
        <v>2029.2685642599999</v>
      </c>
      <c r="S796" s="8" t="s">
        <v>21</v>
      </c>
    </row>
    <row r="797" spans="1:19" s="6" customFormat="1" ht="60.75">
      <c r="A797" s="9" t="s">
        <v>22</v>
      </c>
      <c r="B797" s="15">
        <v>2138.70841221</v>
      </c>
      <c r="C797" s="15">
        <v>2539.26915573</v>
      </c>
      <c r="D797" s="15">
        <v>3049.38568786</v>
      </c>
      <c r="E797" s="15">
        <v>2743.74048881</v>
      </c>
      <c r="F797" s="15">
        <v>2615.9713759800002</v>
      </c>
      <c r="G797" s="15">
        <v>2845.8499546200001</v>
      </c>
      <c r="H797" s="15">
        <v>2892.1274677599999</v>
      </c>
      <c r="I797" s="15">
        <v>2991.9044072699999</v>
      </c>
      <c r="J797" s="15">
        <v>3280.66099893</v>
      </c>
      <c r="K797" s="15">
        <v>3361.5105918999998</v>
      </c>
      <c r="L797" s="15">
        <v>3539.9865362999999</v>
      </c>
      <c r="M797" s="15">
        <v>3892.2814993299999</v>
      </c>
      <c r="N797" s="15">
        <v>4212.3038900399997</v>
      </c>
      <c r="O797" s="15">
        <v>4208.3178370899996</v>
      </c>
      <c r="P797" s="15">
        <v>6339.5750420900004</v>
      </c>
      <c r="Q797" s="15">
        <v>6023.5012221300003</v>
      </c>
      <c r="R797" s="15">
        <v>5946.0453012899998</v>
      </c>
      <c r="S797" s="9" t="s">
        <v>23</v>
      </c>
    </row>
    <row r="798" spans="1:19" s="6" customFormat="1">
      <c r="A798" s="8" t="s">
        <v>24</v>
      </c>
      <c r="B798" s="14">
        <v>205.46060320999999</v>
      </c>
      <c r="C798" s="14">
        <v>218.61034354</v>
      </c>
      <c r="D798" s="14">
        <v>255.39296342</v>
      </c>
      <c r="E798" s="14">
        <v>188.08381255</v>
      </c>
      <c r="F798" s="14">
        <v>234.82818538000001</v>
      </c>
      <c r="G798" s="14">
        <v>247.02782601999999</v>
      </c>
      <c r="H798" s="14">
        <v>270.08910393999997</v>
      </c>
      <c r="I798" s="14">
        <v>246.07678709000001</v>
      </c>
      <c r="J798" s="14">
        <v>251.87962565999999</v>
      </c>
      <c r="K798" s="14">
        <v>255.10992453</v>
      </c>
      <c r="L798" s="14">
        <v>276.69741606000002</v>
      </c>
      <c r="M798" s="14">
        <v>296.22488542000002</v>
      </c>
      <c r="N798" s="14">
        <v>333.47818747000002</v>
      </c>
      <c r="O798" s="14">
        <v>346.80368599000002</v>
      </c>
      <c r="P798" s="14">
        <v>328.22684070000003</v>
      </c>
      <c r="Q798" s="14">
        <v>334.05148702999998</v>
      </c>
      <c r="R798" s="14">
        <v>334.03142205</v>
      </c>
      <c r="S798" s="8" t="s">
        <v>25</v>
      </c>
    </row>
    <row r="799" spans="1:19" s="6" customFormat="1">
      <c r="A799" s="9" t="s">
        <v>26</v>
      </c>
      <c r="B799" s="15">
        <v>685.62325903999999</v>
      </c>
      <c r="C799" s="15">
        <v>849.8213379</v>
      </c>
      <c r="D799" s="15">
        <v>780.04670423000005</v>
      </c>
      <c r="E799" s="15">
        <v>831.95208839999998</v>
      </c>
      <c r="F799" s="15">
        <v>958.26331779999998</v>
      </c>
      <c r="G799" s="15">
        <v>803.97515705000001</v>
      </c>
      <c r="H799" s="15">
        <v>910.49356437999995</v>
      </c>
      <c r="I799" s="15">
        <v>949.39406110000004</v>
      </c>
      <c r="J799" s="15">
        <v>954.05010596</v>
      </c>
      <c r="K799" s="15">
        <v>943.35851965999996</v>
      </c>
      <c r="L799" s="15">
        <v>1050.6315766600001</v>
      </c>
      <c r="M799" s="15">
        <v>1141.2057027999999</v>
      </c>
      <c r="N799" s="15">
        <v>1218.9674483700001</v>
      </c>
      <c r="O799" s="15">
        <v>1258.77720716</v>
      </c>
      <c r="P799" s="15">
        <v>1297.71876537</v>
      </c>
      <c r="Q799" s="15">
        <v>1329.4786085799999</v>
      </c>
      <c r="R799" s="15">
        <v>1435.0930551199999</v>
      </c>
      <c r="S799" s="9" t="s">
        <v>27</v>
      </c>
    </row>
    <row r="800" spans="1:19" s="6" customFormat="1">
      <c r="A800" s="8" t="s">
        <v>28</v>
      </c>
      <c r="B800" s="14">
        <v>975.16392045999999</v>
      </c>
      <c r="C800" s="14">
        <v>1138.26747387</v>
      </c>
      <c r="D800" s="14">
        <v>1083.16930978</v>
      </c>
      <c r="E800" s="14">
        <v>1070.0417755000001</v>
      </c>
      <c r="F800" s="14">
        <v>873.13490443000001</v>
      </c>
      <c r="G800" s="14">
        <v>901.23855542000001</v>
      </c>
      <c r="H800" s="14">
        <v>906.33718867000005</v>
      </c>
      <c r="I800" s="14">
        <v>988.20266770000001</v>
      </c>
      <c r="J800" s="14">
        <v>1055.4894486000001</v>
      </c>
      <c r="K800" s="14">
        <v>1249.1173573900001</v>
      </c>
      <c r="L800" s="14">
        <v>1619.6806732099999</v>
      </c>
      <c r="M800" s="14">
        <v>2137.0265415899999</v>
      </c>
      <c r="N800" s="14">
        <v>2482.49260013</v>
      </c>
      <c r="O800" s="14">
        <v>2523.2113847800001</v>
      </c>
      <c r="P800" s="14">
        <v>2143.5639888400001</v>
      </c>
      <c r="Q800" s="14">
        <v>2460.1931245000001</v>
      </c>
      <c r="R800" s="14">
        <v>2806.3997043999998</v>
      </c>
      <c r="S800" s="8" t="s">
        <v>29</v>
      </c>
    </row>
    <row r="801" spans="1:19" s="6" customFormat="1" ht="40.5">
      <c r="A801" s="9" t="s">
        <v>30</v>
      </c>
      <c r="B801" s="15">
        <v>1657.6211037</v>
      </c>
      <c r="C801" s="15">
        <v>1998.33513247</v>
      </c>
      <c r="D801" s="15">
        <v>2389.2230012499999</v>
      </c>
      <c r="E801" s="15">
        <v>2889.5650029600001</v>
      </c>
      <c r="F801" s="15">
        <v>3389.91016687</v>
      </c>
      <c r="G801" s="15">
        <v>3456.8281190100001</v>
      </c>
      <c r="H801" s="15">
        <v>3310.6365842700002</v>
      </c>
      <c r="I801" s="15">
        <v>3675.7459230099998</v>
      </c>
      <c r="J801" s="15">
        <v>3796.0975192199999</v>
      </c>
      <c r="K801" s="15">
        <v>3853.0029952199998</v>
      </c>
      <c r="L801" s="15">
        <v>4107.2002033799999</v>
      </c>
      <c r="M801" s="15">
        <v>4603.9892937799996</v>
      </c>
      <c r="N801" s="15">
        <v>4027.0739734499998</v>
      </c>
      <c r="O801" s="15">
        <v>3488.9933717399999</v>
      </c>
      <c r="P801" s="15">
        <v>3553.6398904900002</v>
      </c>
      <c r="Q801" s="15">
        <v>4094.1531539799998</v>
      </c>
      <c r="R801" s="15">
        <v>4179.0958658899999</v>
      </c>
      <c r="S801" s="9" t="s">
        <v>31</v>
      </c>
    </row>
    <row r="802" spans="1:19" s="6" customFormat="1" ht="40.5">
      <c r="A802" s="8" t="s">
        <v>32</v>
      </c>
      <c r="B802" s="14">
        <v>1519.28074429</v>
      </c>
      <c r="C802" s="14">
        <v>1673.5262768699999</v>
      </c>
      <c r="D802" s="14">
        <v>1867.3901443100001</v>
      </c>
      <c r="E802" s="14">
        <v>2076.28849339</v>
      </c>
      <c r="F802" s="14">
        <v>2387.1951924099999</v>
      </c>
      <c r="G802" s="14">
        <v>2583.7473548799999</v>
      </c>
      <c r="H802" s="14">
        <v>2723.5716572299998</v>
      </c>
      <c r="I802" s="14">
        <v>3177.68238096</v>
      </c>
      <c r="J802" s="14">
        <v>3155.54861067</v>
      </c>
      <c r="K802" s="14">
        <v>3905.5393435199999</v>
      </c>
      <c r="L802" s="14">
        <v>3578.4475927399999</v>
      </c>
      <c r="M802" s="14">
        <v>3647.4568536000002</v>
      </c>
      <c r="N802" s="14">
        <v>3721.0102901</v>
      </c>
      <c r="O802" s="14">
        <v>3195.4640588299999</v>
      </c>
      <c r="P802" s="14">
        <v>3366.6224932199998</v>
      </c>
      <c r="Q802" s="14">
        <v>3901.84886637</v>
      </c>
      <c r="R802" s="14">
        <v>4466.5484470499996</v>
      </c>
      <c r="S802" s="8" t="s">
        <v>33</v>
      </c>
    </row>
    <row r="803" spans="1:19" s="6" customFormat="1">
      <c r="A803" s="9" t="s">
        <v>34</v>
      </c>
      <c r="B803" s="15">
        <v>2550.73917033</v>
      </c>
      <c r="C803" s="15">
        <v>2658.2806396800001</v>
      </c>
      <c r="D803" s="15">
        <v>2858.4066877499999</v>
      </c>
      <c r="E803" s="15">
        <v>3134.9696115900001</v>
      </c>
      <c r="F803" s="15">
        <v>3269.2236782800001</v>
      </c>
      <c r="G803" s="15">
        <v>3397.0237542099999</v>
      </c>
      <c r="H803" s="15">
        <v>3478.8387549300001</v>
      </c>
      <c r="I803" s="15">
        <v>3456.1847905899999</v>
      </c>
      <c r="J803" s="15">
        <v>3832.0678867800002</v>
      </c>
      <c r="K803" s="15">
        <v>4358.8769135599996</v>
      </c>
      <c r="L803" s="15">
        <v>4842.55120558</v>
      </c>
      <c r="M803" s="15">
        <v>5687.4202028299997</v>
      </c>
      <c r="N803" s="15">
        <v>6386.3075502199999</v>
      </c>
      <c r="O803" s="15">
        <v>6818.1308788400002</v>
      </c>
      <c r="P803" s="15">
        <v>7203.4603531499997</v>
      </c>
      <c r="Q803" s="15">
        <v>7691.8978490999998</v>
      </c>
      <c r="R803" s="15">
        <v>8442.4355736699999</v>
      </c>
      <c r="S803" s="9" t="s">
        <v>35</v>
      </c>
    </row>
    <row r="804" spans="1:19" s="6" customFormat="1">
      <c r="A804" s="8" t="s">
        <v>36</v>
      </c>
      <c r="B804" s="14">
        <v>552.55919449999999</v>
      </c>
      <c r="C804" s="14">
        <v>545.25678224000001</v>
      </c>
      <c r="D804" s="14">
        <v>622.71997454999996</v>
      </c>
      <c r="E804" s="14">
        <v>661.07604160000005</v>
      </c>
      <c r="F804" s="14">
        <v>755.69934063999995</v>
      </c>
      <c r="G804" s="14">
        <v>787.42175224000005</v>
      </c>
      <c r="H804" s="14">
        <v>898.37604593000003</v>
      </c>
      <c r="I804" s="14">
        <v>1033.31329332</v>
      </c>
      <c r="J804" s="14">
        <v>1114.29951256</v>
      </c>
      <c r="K804" s="14">
        <v>1240.56694812</v>
      </c>
      <c r="L804" s="14">
        <v>1342.8627703499999</v>
      </c>
      <c r="M804" s="14">
        <v>1186.3078939300001</v>
      </c>
      <c r="N804" s="14">
        <v>1235.69883316</v>
      </c>
      <c r="O804" s="14">
        <v>1432.6398016799999</v>
      </c>
      <c r="P804" s="14">
        <v>1548.70427172</v>
      </c>
      <c r="Q804" s="14">
        <v>1416.61564082</v>
      </c>
      <c r="R804" s="14">
        <v>1498.1769261100001</v>
      </c>
      <c r="S804" s="8" t="s">
        <v>37</v>
      </c>
    </row>
    <row r="805" spans="1:19" s="6" customFormat="1" ht="40.5">
      <c r="A805" s="9" t="s">
        <v>38</v>
      </c>
      <c r="B805" s="15">
        <v>432.26519761999998</v>
      </c>
      <c r="C805" s="15">
        <v>481.70455680999999</v>
      </c>
      <c r="D805" s="15">
        <v>467.62117291999999</v>
      </c>
      <c r="E805" s="15">
        <v>462.58845919999999</v>
      </c>
      <c r="F805" s="15">
        <v>495.40173336999999</v>
      </c>
      <c r="G805" s="15">
        <v>507.67424474000001</v>
      </c>
      <c r="H805" s="15">
        <v>542.12473059000001</v>
      </c>
      <c r="I805" s="15">
        <v>542.25834247</v>
      </c>
      <c r="J805" s="15">
        <v>597.54297192000001</v>
      </c>
      <c r="K805" s="15">
        <v>692.43340305000004</v>
      </c>
      <c r="L805" s="15">
        <v>718.43170066000005</v>
      </c>
      <c r="M805" s="15">
        <v>652.70426426999995</v>
      </c>
      <c r="N805" s="15">
        <v>626.09994834999998</v>
      </c>
      <c r="O805" s="15">
        <v>694.47010464000005</v>
      </c>
      <c r="P805" s="15">
        <v>715.82318326999996</v>
      </c>
      <c r="Q805" s="15">
        <v>673.79286675000003</v>
      </c>
      <c r="R805" s="15">
        <v>749.57967394000002</v>
      </c>
      <c r="S805" s="9" t="s">
        <v>39</v>
      </c>
    </row>
    <row r="806" spans="1:19" s="6" customFormat="1">
      <c r="A806" s="8" t="s">
        <v>40</v>
      </c>
      <c r="B806" s="14">
        <v>21.664195459999998</v>
      </c>
      <c r="C806" s="14">
        <v>23.22855216</v>
      </c>
      <c r="D806" s="14">
        <v>25.550514199999999</v>
      </c>
      <c r="E806" s="14">
        <v>26.27687835</v>
      </c>
      <c r="F806" s="14">
        <v>24.662189999999999</v>
      </c>
      <c r="G806" s="14">
        <v>27.439261810000001</v>
      </c>
      <c r="H806" s="14">
        <v>30.193919770000001</v>
      </c>
      <c r="I806" s="14">
        <v>25.835840810000001</v>
      </c>
      <c r="J806" s="14">
        <v>21.72384817</v>
      </c>
      <c r="K806" s="14">
        <v>43.511266399999997</v>
      </c>
      <c r="L806" s="14">
        <v>73.830174009999993</v>
      </c>
      <c r="M806" s="14">
        <v>84.489126279999994</v>
      </c>
      <c r="N806" s="14">
        <v>123.42362337</v>
      </c>
      <c r="O806" s="14">
        <v>94.422562499999998</v>
      </c>
      <c r="P806" s="14">
        <v>77.95159907</v>
      </c>
      <c r="Q806" s="14">
        <v>67.708608100000006</v>
      </c>
      <c r="R806" s="14">
        <v>119.0288469</v>
      </c>
      <c r="S806" s="8" t="s">
        <v>41</v>
      </c>
    </row>
    <row r="807" spans="1:19" s="6" customFormat="1">
      <c r="A807" s="19" t="s">
        <v>42</v>
      </c>
      <c r="B807" s="20">
        <f t="shared" ref="B807:R807" si="70">SUM(B789:B806)-B789-B792</f>
        <v>17832.654626349991</v>
      </c>
      <c r="C807" s="20">
        <f t="shared" si="70"/>
        <v>20285.8013622</v>
      </c>
      <c r="D807" s="20">
        <f t="shared" si="70"/>
        <v>21581.861081949999</v>
      </c>
      <c r="E807" s="20">
        <f t="shared" si="70"/>
        <v>22066.158688920004</v>
      </c>
      <c r="F807" s="20">
        <f t="shared" si="70"/>
        <v>21782.297076880011</v>
      </c>
      <c r="G807" s="20">
        <f t="shared" si="70"/>
        <v>22834.522757510011</v>
      </c>
      <c r="H807" s="20">
        <f t="shared" si="70"/>
        <v>23495.842659540012</v>
      </c>
      <c r="I807" s="20">
        <f t="shared" si="70"/>
        <v>25030.018470530016</v>
      </c>
      <c r="J807" s="20">
        <f t="shared" si="70"/>
        <v>27789.977428309987</v>
      </c>
      <c r="K807" s="20">
        <f t="shared" si="70"/>
        <v>30213.594646610003</v>
      </c>
      <c r="L807" s="20">
        <f t="shared" si="70"/>
        <v>31575.07602392001</v>
      </c>
      <c r="M807" s="20">
        <f t="shared" si="70"/>
        <v>35769.005763569992</v>
      </c>
      <c r="N807" s="20">
        <f t="shared" si="70"/>
        <v>39315.78359769001</v>
      </c>
      <c r="O807" s="20">
        <f t="shared" si="70"/>
        <v>39276.131765009995</v>
      </c>
      <c r="P807" s="20">
        <f t="shared" si="70"/>
        <v>46385.216646449997</v>
      </c>
      <c r="Q807" s="20">
        <f t="shared" si="70"/>
        <v>52127.669751339985</v>
      </c>
      <c r="R807" s="20">
        <f t="shared" si="70"/>
        <v>54510.806937349982</v>
      </c>
      <c r="S807" s="19" t="s">
        <v>45</v>
      </c>
    </row>
    <row r="808" spans="1:19" s="6" customFormat="1">
      <c r="A808" s="11" t="s">
        <v>43</v>
      </c>
      <c r="B808" s="17">
        <f t="shared" ref="B808:R808" si="71">(SUM(B789:B806)-B789-B792)*1000/B809</f>
        <v>13701.99383315287</v>
      </c>
      <c r="C808" s="17">
        <f t="shared" si="71"/>
        <v>15425.136131293639</v>
      </c>
      <c r="D808" s="17">
        <f t="shared" si="71"/>
        <v>16291.490305285386</v>
      </c>
      <c r="E808" s="17">
        <f t="shared" si="71"/>
        <v>16512.426534453294</v>
      </c>
      <c r="F808" s="17">
        <f t="shared" si="71"/>
        <v>16158.088929754633</v>
      </c>
      <c r="G808" s="17">
        <f t="shared" si="71"/>
        <v>16844.450773496239</v>
      </c>
      <c r="H808" s="17">
        <f t="shared" si="71"/>
        <v>17147.44644637666</v>
      </c>
      <c r="I808" s="17">
        <f t="shared" si="71"/>
        <v>18103.861313190795</v>
      </c>
      <c r="J808" s="17">
        <f t="shared" si="71"/>
        <v>19952.167477947769</v>
      </c>
      <c r="K808" s="17">
        <f t="shared" si="71"/>
        <v>21558.687200479788</v>
      </c>
      <c r="L808" s="17">
        <f t="shared" si="71"/>
        <v>22401.09030715848</v>
      </c>
      <c r="M808" s="17">
        <f t="shared" si="71"/>
        <v>25270.198538406537</v>
      </c>
      <c r="N808" s="17">
        <f t="shared" si="71"/>
        <v>27633.57797461122</v>
      </c>
      <c r="O808" s="17">
        <f t="shared" si="71"/>
        <v>27456.053590022846</v>
      </c>
      <c r="P808" s="17">
        <f t="shared" si="71"/>
        <v>32249.154508394753</v>
      </c>
      <c r="Q808" s="17">
        <f t="shared" si="71"/>
        <v>36052.206974605324</v>
      </c>
      <c r="R808" s="17">
        <f t="shared" si="71"/>
        <v>37524.588834311173</v>
      </c>
      <c r="S808" s="11" t="s">
        <v>46</v>
      </c>
    </row>
    <row r="809" spans="1:19" s="6" customFormat="1">
      <c r="A809" s="12" t="s">
        <v>44</v>
      </c>
      <c r="B809" s="18">
        <v>1301.4642134200001</v>
      </c>
      <c r="C809" s="18">
        <v>1315.11327936</v>
      </c>
      <c r="D809" s="18">
        <v>1324.73215633</v>
      </c>
      <c r="E809" s="18">
        <v>1336.33652467</v>
      </c>
      <c r="F809" s="18">
        <v>1348.0738453399999</v>
      </c>
      <c r="G809" s="18">
        <v>1355.6110000000001</v>
      </c>
      <c r="H809" s="18">
        <v>1370.2239999999999</v>
      </c>
      <c r="I809" s="18">
        <v>1382.579</v>
      </c>
      <c r="J809" s="18">
        <v>1392.83</v>
      </c>
      <c r="K809" s="18">
        <v>1401.4580000000001</v>
      </c>
      <c r="L809" s="18">
        <v>1409.5329999999999</v>
      </c>
      <c r="M809" s="18">
        <v>1415.462</v>
      </c>
      <c r="N809" s="18">
        <v>1422.7539999999999</v>
      </c>
      <c r="O809" s="18">
        <v>1430.509</v>
      </c>
      <c r="P809" s="18">
        <v>1438.3389999999999</v>
      </c>
      <c r="Q809" s="18">
        <v>1445.894</v>
      </c>
      <c r="R809" s="18">
        <v>1452.6690000000001</v>
      </c>
      <c r="S809" s="12" t="s">
        <v>47</v>
      </c>
    </row>
    <row r="810" spans="1:19" s="29" customFormat="1"/>
    <row r="811" spans="1:19" s="29" customFormat="1"/>
    <row r="812" spans="1:19" s="29" customFormat="1">
      <c r="A812" s="30" t="s">
        <v>48</v>
      </c>
      <c r="S812" s="31" t="s">
        <v>49</v>
      </c>
    </row>
    <row r="813" spans="1:19" s="29" customFormat="1"/>
    <row r="814" spans="1:19" s="29" customFormat="1">
      <c r="A814" s="30" t="s">
        <v>86</v>
      </c>
      <c r="I814" s="31" t="s">
        <v>3</v>
      </c>
      <c r="J814" s="30" t="s">
        <v>4</v>
      </c>
      <c r="S814" s="31" t="s">
        <v>87</v>
      </c>
    </row>
    <row r="815" spans="1:19">
      <c r="A815" s="4"/>
      <c r="B815" s="5">
        <v>1995</v>
      </c>
      <c r="C815" s="5">
        <v>1996</v>
      </c>
      <c r="D815" s="5">
        <v>1997</v>
      </c>
      <c r="E815" s="5">
        <v>1998</v>
      </c>
      <c r="F815" s="5">
        <v>1999</v>
      </c>
      <c r="G815" s="5">
        <v>2000</v>
      </c>
      <c r="H815" s="5">
        <v>2001</v>
      </c>
      <c r="I815" s="5">
        <v>2002</v>
      </c>
      <c r="J815" s="5">
        <v>2003</v>
      </c>
      <c r="K815" s="5">
        <v>2004</v>
      </c>
      <c r="L815" s="5">
        <v>2005</v>
      </c>
      <c r="M815" s="5">
        <v>2006</v>
      </c>
      <c r="N815" s="5">
        <v>2007</v>
      </c>
      <c r="O815" s="5">
        <v>2008</v>
      </c>
      <c r="P815" s="5">
        <v>2009</v>
      </c>
      <c r="Q815" s="5">
        <v>2010</v>
      </c>
      <c r="R815" s="5">
        <v>2011</v>
      </c>
      <c r="S815" s="4"/>
    </row>
    <row r="816" spans="1:19" s="6" customFormat="1">
      <c r="A816" s="7" t="s">
        <v>6</v>
      </c>
      <c r="B816" s="13">
        <v>4607.2201033411729</v>
      </c>
      <c r="C816" s="13">
        <v>4448.5989761460414</v>
      </c>
      <c r="D816" s="13">
        <v>4618.2690457386252</v>
      </c>
      <c r="E816" s="13">
        <v>4449.5009761938945</v>
      </c>
      <c r="F816" s="13">
        <v>4488.0327751553805</v>
      </c>
      <c r="G816" s="13">
        <v>5094.8971005735684</v>
      </c>
      <c r="H816" s="13">
        <v>5264.8425408120975</v>
      </c>
      <c r="I816" s="13">
        <v>4899.7928427899997</v>
      </c>
      <c r="J816" s="13">
        <v>5777.9473856199993</v>
      </c>
      <c r="K816" s="13">
        <v>5729.7042475061471</v>
      </c>
      <c r="L816" s="13">
        <v>5812.2207352847536</v>
      </c>
      <c r="M816" s="13">
        <v>5920.5049960137976</v>
      </c>
      <c r="N816" s="13">
        <v>6492.3086509529212</v>
      </c>
      <c r="O816" s="13">
        <v>6598.3830973018348</v>
      </c>
      <c r="P816" s="13">
        <v>6718.5764749782475</v>
      </c>
      <c r="Q816" s="13">
        <v>7048.7681568539765</v>
      </c>
      <c r="R816" s="13">
        <v>7728.5892752977661</v>
      </c>
      <c r="S816" s="7" t="s">
        <v>7</v>
      </c>
    </row>
    <row r="817" spans="1:19" s="6" customFormat="1">
      <c r="A817" s="8" t="s">
        <v>8</v>
      </c>
      <c r="B817" s="14">
        <v>4464.0162177802677</v>
      </c>
      <c r="C817" s="14">
        <v>4118.5478043630246</v>
      </c>
      <c r="D817" s="14">
        <v>4455.3465485746447</v>
      </c>
      <c r="E817" s="14">
        <v>4284.1114643538904</v>
      </c>
      <c r="F817" s="14">
        <v>4287.8368347094247</v>
      </c>
      <c r="G817" s="14">
        <v>4858.0634075246189</v>
      </c>
      <c r="H817" s="14">
        <v>5076.1828249873242</v>
      </c>
      <c r="I817" s="14">
        <v>4652.0740517000004</v>
      </c>
      <c r="J817" s="14">
        <v>5611.5716377300005</v>
      </c>
      <c r="K817" s="14">
        <v>5567.3701189349285</v>
      </c>
      <c r="L817" s="14">
        <v>5658.5904543394754</v>
      </c>
      <c r="M817" s="14">
        <v>5754.4386278040211</v>
      </c>
      <c r="N817" s="14">
        <v>6288.8922015543831</v>
      </c>
      <c r="O817" s="14">
        <v>6389.4687276479099</v>
      </c>
      <c r="P817" s="14">
        <v>6502.425468404339</v>
      </c>
      <c r="Q817" s="14">
        <v>6837.5577987668948</v>
      </c>
      <c r="R817" s="14">
        <v>7491.0062558560212</v>
      </c>
      <c r="S817" s="8" t="s">
        <v>9</v>
      </c>
    </row>
    <row r="818" spans="1:19" s="6" customFormat="1">
      <c r="A818" s="9" t="s">
        <v>10</v>
      </c>
      <c r="B818" s="15">
        <v>142.39051196937973</v>
      </c>
      <c r="C818" s="15">
        <v>354.98419458821405</v>
      </c>
      <c r="D818" s="15">
        <v>156.60036138866852</v>
      </c>
      <c r="E818" s="15">
        <v>162.02262639412629</v>
      </c>
      <c r="F818" s="15">
        <v>201.65762410355003</v>
      </c>
      <c r="G818" s="15">
        <v>238.1251941242752</v>
      </c>
      <c r="H818" s="15">
        <v>195.9548121178893</v>
      </c>
      <c r="I818" s="15">
        <v>247.71879107999999</v>
      </c>
      <c r="J818" s="15">
        <v>166.37574788999999</v>
      </c>
      <c r="K818" s="15">
        <v>162.04471450514828</v>
      </c>
      <c r="L818" s="15">
        <v>150.73627426487297</v>
      </c>
      <c r="M818" s="15">
        <v>166.00804017865158</v>
      </c>
      <c r="N818" s="15">
        <v>212.63346954585754</v>
      </c>
      <c r="O818" s="15">
        <v>219.2086665140618</v>
      </c>
      <c r="P818" s="15">
        <v>229.56481857966125</v>
      </c>
      <c r="Q818" s="15">
        <v>214.44630832611531</v>
      </c>
      <c r="R818" s="15">
        <v>246.51967336221784</v>
      </c>
      <c r="S818" s="9" t="s">
        <v>11</v>
      </c>
    </row>
    <row r="819" spans="1:19" s="6" customFormat="1">
      <c r="A819" s="10" t="s">
        <v>12</v>
      </c>
      <c r="B819" s="16">
        <v>16105.178351793251</v>
      </c>
      <c r="C819" s="16">
        <v>17667.596957706792</v>
      </c>
      <c r="D819" s="16">
        <v>17669.499299490362</v>
      </c>
      <c r="E819" s="16">
        <v>17373.889961742032</v>
      </c>
      <c r="F819" s="16">
        <v>18235.361062901186</v>
      </c>
      <c r="G819" s="16">
        <v>18700.627706701147</v>
      </c>
      <c r="H819" s="16">
        <v>18908.369074063998</v>
      </c>
      <c r="I819" s="16">
        <v>20130.225628550001</v>
      </c>
      <c r="J819" s="16">
        <v>21007.587616210003</v>
      </c>
      <c r="K819" s="16">
        <v>21999.298611644601</v>
      </c>
      <c r="L819" s="16">
        <v>22586.803289172723</v>
      </c>
      <c r="M819" s="16">
        <v>24143.947331971645</v>
      </c>
      <c r="N819" s="16">
        <v>25770.56353453323</v>
      </c>
      <c r="O819" s="16">
        <v>24246.37973964672</v>
      </c>
      <c r="P819" s="16">
        <v>26551.497162615586</v>
      </c>
      <c r="Q819" s="16">
        <v>28524.261196445968</v>
      </c>
      <c r="R819" s="16">
        <v>29494.989653375538</v>
      </c>
      <c r="S819" s="10" t="s">
        <v>13</v>
      </c>
    </row>
    <row r="820" spans="1:19" s="6" customFormat="1">
      <c r="A820" s="9" t="s">
        <v>14</v>
      </c>
      <c r="B820" s="15">
        <v>337.0143528794278</v>
      </c>
      <c r="C820" s="15">
        <v>566.16909553932464</v>
      </c>
      <c r="D820" s="15">
        <v>454.90153186127424</v>
      </c>
      <c r="E820" s="15">
        <v>297.92013728892243</v>
      </c>
      <c r="F820" s="15">
        <v>316.70592954610146</v>
      </c>
      <c r="G820" s="15">
        <v>286.10611448303291</v>
      </c>
      <c r="H820" s="15">
        <v>246.99967796489767</v>
      </c>
      <c r="I820" s="15">
        <v>246.25305048000001</v>
      </c>
      <c r="J820" s="15">
        <v>251.36145390000001</v>
      </c>
      <c r="K820" s="15">
        <v>304.5880119457002</v>
      </c>
      <c r="L820" s="15">
        <v>341.98246990770355</v>
      </c>
      <c r="M820" s="15">
        <v>324.45424976341189</v>
      </c>
      <c r="N820" s="15">
        <v>321.47138905182021</v>
      </c>
      <c r="O820" s="15">
        <v>285.07641620187013</v>
      </c>
      <c r="P820" s="15">
        <v>337.48138083104442</v>
      </c>
      <c r="Q820" s="15">
        <v>319.10239909164102</v>
      </c>
      <c r="R820" s="15">
        <v>325.38274132960532</v>
      </c>
      <c r="S820" s="9" t="s">
        <v>15</v>
      </c>
    </row>
    <row r="821" spans="1:19" s="6" customFormat="1">
      <c r="A821" s="8" t="s">
        <v>16</v>
      </c>
      <c r="B821" s="14">
        <v>1241.5384932684651</v>
      </c>
      <c r="C821" s="14">
        <v>1319.4051281299555</v>
      </c>
      <c r="D821" s="14">
        <v>1220.9726758244076</v>
      </c>
      <c r="E821" s="14">
        <v>1241.874979332262</v>
      </c>
      <c r="F821" s="14">
        <v>1203.1851925555391</v>
      </c>
      <c r="G821" s="14">
        <v>1223.5389030768513</v>
      </c>
      <c r="H821" s="14">
        <v>1315.0337112797838</v>
      </c>
      <c r="I821" s="14">
        <v>1327.2791575900001</v>
      </c>
      <c r="J821" s="14">
        <v>1370.3448196900001</v>
      </c>
      <c r="K821" s="14">
        <v>1222.4024694252328</v>
      </c>
      <c r="L821" s="14">
        <v>1326.2783564118934</v>
      </c>
      <c r="M821" s="14">
        <v>1793.5303984459633</v>
      </c>
      <c r="N821" s="14">
        <v>2859.2825259056244</v>
      </c>
      <c r="O821" s="14">
        <v>2584.4684655566525</v>
      </c>
      <c r="P821" s="14">
        <v>2910.4646777620142</v>
      </c>
      <c r="Q821" s="14">
        <v>3343.1222878464196</v>
      </c>
      <c r="R821" s="14">
        <v>3870.6720248297092</v>
      </c>
      <c r="S821" s="8" t="s">
        <v>17</v>
      </c>
    </row>
    <row r="822" spans="1:19" s="6" customFormat="1">
      <c r="A822" s="9" t="s">
        <v>18</v>
      </c>
      <c r="B822" s="15">
        <v>336.06998687625219</v>
      </c>
      <c r="C822" s="15">
        <v>362.45317757772438</v>
      </c>
      <c r="D822" s="15">
        <v>376.10002755421232</v>
      </c>
      <c r="E822" s="15">
        <v>408.81459432019602</v>
      </c>
      <c r="F822" s="15">
        <v>393.18189367562991</v>
      </c>
      <c r="G822" s="15">
        <v>392.24718034000665</v>
      </c>
      <c r="H822" s="15">
        <v>434.87544033633992</v>
      </c>
      <c r="I822" s="15">
        <v>431.86822153999998</v>
      </c>
      <c r="J822" s="15">
        <v>431.57357067000004</v>
      </c>
      <c r="K822" s="15">
        <v>439.02846315211673</v>
      </c>
      <c r="L822" s="15">
        <v>484.53039495803239</v>
      </c>
      <c r="M822" s="15">
        <v>495.74442390587234</v>
      </c>
      <c r="N822" s="15">
        <v>539.02265797197674</v>
      </c>
      <c r="O822" s="15">
        <v>565.25376687010612</v>
      </c>
      <c r="P822" s="15">
        <v>661.05392922930116</v>
      </c>
      <c r="Q822" s="15">
        <v>729.07991607236875</v>
      </c>
      <c r="R822" s="15">
        <v>756.99278143831032</v>
      </c>
      <c r="S822" s="9" t="s">
        <v>19</v>
      </c>
    </row>
    <row r="823" spans="1:19" s="6" customFormat="1">
      <c r="A823" s="8" t="s">
        <v>20</v>
      </c>
      <c r="B823" s="14">
        <v>2051.9832964080711</v>
      </c>
      <c r="C823" s="14">
        <v>2182.6440373198589</v>
      </c>
      <c r="D823" s="14">
        <v>1479.8339120099488</v>
      </c>
      <c r="E823" s="14">
        <v>968.8099769475217</v>
      </c>
      <c r="F823" s="14">
        <v>937.81329373142569</v>
      </c>
      <c r="G823" s="14">
        <v>938.46170030723476</v>
      </c>
      <c r="H823" s="14">
        <v>752.00175367693259</v>
      </c>
      <c r="I823" s="14">
        <v>1038.22670434</v>
      </c>
      <c r="J823" s="14">
        <v>954.1731751100001</v>
      </c>
      <c r="K823" s="14">
        <v>1163.4374049263376</v>
      </c>
      <c r="L823" s="14">
        <v>1040.2496332921128</v>
      </c>
      <c r="M823" s="14">
        <v>1215.1538870542638</v>
      </c>
      <c r="N823" s="14">
        <v>1312.6772692558843</v>
      </c>
      <c r="O823" s="14">
        <v>1222.3849237386423</v>
      </c>
      <c r="P823" s="14">
        <v>1457.4552818309678</v>
      </c>
      <c r="Q823" s="14">
        <v>2041.9768665356808</v>
      </c>
      <c r="R823" s="14">
        <v>1445.7945717407679</v>
      </c>
      <c r="S823" s="8" t="s">
        <v>21</v>
      </c>
    </row>
    <row r="824" spans="1:19" s="6" customFormat="1" ht="60.75">
      <c r="A824" s="9" t="s">
        <v>22</v>
      </c>
      <c r="B824" s="15">
        <v>2540.7710038161572</v>
      </c>
      <c r="C824" s="15">
        <v>2885.9429987628137</v>
      </c>
      <c r="D824" s="15">
        <v>3120.7489895910098</v>
      </c>
      <c r="E824" s="15">
        <v>2612.3410957086521</v>
      </c>
      <c r="F824" s="15">
        <v>2657.0025844062839</v>
      </c>
      <c r="G824" s="15">
        <v>2907.3109151386921</v>
      </c>
      <c r="H824" s="15">
        <v>2941.9563067766039</v>
      </c>
      <c r="I824" s="15">
        <v>2991.9044073099999</v>
      </c>
      <c r="J824" s="15">
        <v>3314.8342413299997</v>
      </c>
      <c r="K824" s="15">
        <v>3245.3416108952483</v>
      </c>
      <c r="L824" s="15">
        <v>3319.5137284771936</v>
      </c>
      <c r="M824" s="15">
        <v>3542.6244371903717</v>
      </c>
      <c r="N824" s="15">
        <v>3773.7988194027635</v>
      </c>
      <c r="O824" s="15">
        <v>3514.4056415966147</v>
      </c>
      <c r="P824" s="15">
        <v>4869.2412468538769</v>
      </c>
      <c r="Q824" s="15">
        <v>4449.7719567520198</v>
      </c>
      <c r="R824" s="15">
        <v>4148.0576220756857</v>
      </c>
      <c r="S824" s="9" t="s">
        <v>23</v>
      </c>
    </row>
    <row r="825" spans="1:19" s="6" customFormat="1">
      <c r="A825" s="8" t="s">
        <v>24</v>
      </c>
      <c r="B825" s="14">
        <v>213.16244933295187</v>
      </c>
      <c r="C825" s="14">
        <v>219.04469173575626</v>
      </c>
      <c r="D825" s="14">
        <v>261.27841786054375</v>
      </c>
      <c r="E825" s="14">
        <v>196.63627610018432</v>
      </c>
      <c r="F825" s="14">
        <v>242.40395246031576</v>
      </c>
      <c r="G825" s="14">
        <v>254.73235210991587</v>
      </c>
      <c r="H825" s="14">
        <v>279.67844372861833</v>
      </c>
      <c r="I825" s="14">
        <v>246.07678711</v>
      </c>
      <c r="J825" s="14">
        <v>250.69638724999999</v>
      </c>
      <c r="K825" s="14">
        <v>256.46180052536329</v>
      </c>
      <c r="L825" s="14">
        <v>277.64571355979098</v>
      </c>
      <c r="M825" s="14">
        <v>294.77379729063887</v>
      </c>
      <c r="N825" s="14">
        <v>316.14215644444118</v>
      </c>
      <c r="O825" s="14">
        <v>315.55526204655536</v>
      </c>
      <c r="P825" s="14">
        <v>312.5811222017557</v>
      </c>
      <c r="Q825" s="14">
        <v>317.09320483952831</v>
      </c>
      <c r="R825" s="14">
        <v>316.56203462318786</v>
      </c>
      <c r="S825" s="8" t="s">
        <v>25</v>
      </c>
    </row>
    <row r="826" spans="1:19" s="6" customFormat="1">
      <c r="A826" s="9" t="s">
        <v>26</v>
      </c>
      <c r="B826" s="15">
        <v>691.42430482876432</v>
      </c>
      <c r="C826" s="15">
        <v>871.71080184873767</v>
      </c>
      <c r="D826" s="15">
        <v>796.9392138306282</v>
      </c>
      <c r="E826" s="15">
        <v>796.31427272957444</v>
      </c>
      <c r="F826" s="15">
        <v>895.42908739693485</v>
      </c>
      <c r="G826" s="15">
        <v>832.55085061688646</v>
      </c>
      <c r="H826" s="15">
        <v>908.09928311071974</v>
      </c>
      <c r="I826" s="15">
        <v>949.39406120000001</v>
      </c>
      <c r="J826" s="15">
        <v>935.15238181000018</v>
      </c>
      <c r="K826" s="15">
        <v>955.46210919767134</v>
      </c>
      <c r="L826" s="15">
        <v>1093.0658093926311</v>
      </c>
      <c r="M826" s="15">
        <v>1146.6276944816284</v>
      </c>
      <c r="N826" s="15">
        <v>1186.3506776286499</v>
      </c>
      <c r="O826" s="15">
        <v>1260.0510544437595</v>
      </c>
      <c r="P826" s="15">
        <v>1212.4576940096533</v>
      </c>
      <c r="Q826" s="15">
        <v>1265.4626308094673</v>
      </c>
      <c r="R826" s="15">
        <v>1366.0719400235898</v>
      </c>
      <c r="S826" s="9" t="s">
        <v>27</v>
      </c>
    </row>
    <row r="827" spans="1:19" s="6" customFormat="1">
      <c r="A827" s="8" t="s">
        <v>28</v>
      </c>
      <c r="B827" s="14">
        <v>1268.4828745657305</v>
      </c>
      <c r="C827" s="14">
        <v>1397.8942348355142</v>
      </c>
      <c r="D827" s="14">
        <v>1259.8209431206062</v>
      </c>
      <c r="E827" s="14">
        <v>1151.1825646398504</v>
      </c>
      <c r="F827" s="14">
        <v>937.36892591928199</v>
      </c>
      <c r="G827" s="14">
        <v>951.74457399525124</v>
      </c>
      <c r="H827" s="14">
        <v>946.6597280727143</v>
      </c>
      <c r="I827" s="14">
        <v>988.20266772000002</v>
      </c>
      <c r="J827" s="14">
        <v>1075.0884564600001</v>
      </c>
      <c r="K827" s="14">
        <v>1150.7541667738722</v>
      </c>
      <c r="L827" s="14">
        <v>1403.0563483690942</v>
      </c>
      <c r="M827" s="14">
        <v>1611.7147621155491</v>
      </c>
      <c r="N827" s="14">
        <v>1777.7278523891418</v>
      </c>
      <c r="O827" s="14">
        <v>1703.146991611135</v>
      </c>
      <c r="P827" s="14">
        <v>1645.233714139315</v>
      </c>
      <c r="Q827" s="14">
        <v>1940.4957003986774</v>
      </c>
      <c r="R827" s="14">
        <v>2105.8863215258652</v>
      </c>
      <c r="S827" s="8" t="s">
        <v>29</v>
      </c>
    </row>
    <row r="828" spans="1:19" s="6" customFormat="1" ht="40.5">
      <c r="A828" s="9" t="s">
        <v>30</v>
      </c>
      <c r="B828" s="15">
        <v>1631.8718600290822</v>
      </c>
      <c r="C828" s="15">
        <v>1903.2425803955948</v>
      </c>
      <c r="D828" s="15">
        <v>2259.9301643424442</v>
      </c>
      <c r="E828" s="15">
        <v>2750.7247533401523</v>
      </c>
      <c r="F828" s="15">
        <v>3222.7660718351362</v>
      </c>
      <c r="G828" s="15">
        <v>3292.586469210074</v>
      </c>
      <c r="H828" s="15">
        <v>3250.3383845649773</v>
      </c>
      <c r="I828" s="15">
        <v>3675.74592304</v>
      </c>
      <c r="J828" s="15">
        <v>3916.4392472199997</v>
      </c>
      <c r="K828" s="15">
        <v>4109.4400596594787</v>
      </c>
      <c r="L828" s="15">
        <v>4400.9187819884237</v>
      </c>
      <c r="M828" s="15">
        <v>4957.2133834422602</v>
      </c>
      <c r="N828" s="15">
        <v>4374.4445806200438</v>
      </c>
      <c r="O828" s="15">
        <v>3819.4135339277923</v>
      </c>
      <c r="P828" s="15">
        <v>3855.1960476940517</v>
      </c>
      <c r="Q828" s="15">
        <v>4400.4626875503591</v>
      </c>
      <c r="R828" s="15">
        <v>4505.1023034362643</v>
      </c>
      <c r="S828" s="9" t="s">
        <v>31</v>
      </c>
    </row>
    <row r="829" spans="1:19" s="6" customFormat="1" ht="40.5">
      <c r="A829" s="8" t="s">
        <v>32</v>
      </c>
      <c r="B829" s="14">
        <v>1812.7369555005039</v>
      </c>
      <c r="C829" s="14">
        <v>1945.5266702728677</v>
      </c>
      <c r="D829" s="14">
        <v>2118.3229894484944</v>
      </c>
      <c r="E829" s="14">
        <v>2289.9822090046323</v>
      </c>
      <c r="F829" s="14">
        <v>2576.2496012270194</v>
      </c>
      <c r="G829" s="14">
        <v>2705.9348564288625</v>
      </c>
      <c r="H829" s="14">
        <v>2783.1971804156369</v>
      </c>
      <c r="I829" s="14">
        <v>3177.68238096</v>
      </c>
      <c r="J829" s="14">
        <v>3068.5870549299998</v>
      </c>
      <c r="K829" s="14">
        <v>3482.4692108103782</v>
      </c>
      <c r="L829" s="14">
        <v>3011.4299217068592</v>
      </c>
      <c r="M829" s="14">
        <v>2867.8392020451051</v>
      </c>
      <c r="N829" s="14">
        <v>2867.0243425645876</v>
      </c>
      <c r="O829" s="14">
        <v>2337.0219115699847</v>
      </c>
      <c r="P829" s="14">
        <v>2433.370978601421</v>
      </c>
      <c r="Q829" s="14">
        <v>2782.8700764869232</v>
      </c>
      <c r="R829" s="14">
        <v>3149.3903324646276</v>
      </c>
      <c r="S829" s="8" t="s">
        <v>33</v>
      </c>
    </row>
    <row r="830" spans="1:19" s="6" customFormat="1">
      <c r="A830" s="9" t="s">
        <v>34</v>
      </c>
      <c r="B830" s="15">
        <v>2943.5488429873549</v>
      </c>
      <c r="C830" s="15">
        <v>2990.259221732108</v>
      </c>
      <c r="D830" s="15">
        <v>3156.9019293424244</v>
      </c>
      <c r="E830" s="15">
        <v>3440.8925983627987</v>
      </c>
      <c r="F830" s="15">
        <v>3516.668597142499</v>
      </c>
      <c r="G830" s="15">
        <v>3555.435378678882</v>
      </c>
      <c r="H830" s="15">
        <v>3564.8331694240287</v>
      </c>
      <c r="I830" s="15">
        <v>3456.1847905999998</v>
      </c>
      <c r="J830" s="15">
        <v>3736.9941418599997</v>
      </c>
      <c r="K830" s="15">
        <v>3853.2199050634381</v>
      </c>
      <c r="L830" s="15">
        <v>4032.8633848858422</v>
      </c>
      <c r="M830" s="15">
        <v>4385.7509861792078</v>
      </c>
      <c r="N830" s="15">
        <v>4680.4936129065454</v>
      </c>
      <c r="O830" s="15">
        <v>4695.636776061865</v>
      </c>
      <c r="P830" s="15">
        <v>4825.4164953655809</v>
      </c>
      <c r="Q830" s="15">
        <v>5075.5347788036106</v>
      </c>
      <c r="R830" s="15">
        <v>5327.5275481860053</v>
      </c>
      <c r="S830" s="9" t="s">
        <v>35</v>
      </c>
    </row>
    <row r="831" spans="1:19" s="6" customFormat="1">
      <c r="A831" s="8" t="s">
        <v>36</v>
      </c>
      <c r="B831" s="14">
        <v>623.67481549280035</v>
      </c>
      <c r="C831" s="14">
        <v>609.48301935387019</v>
      </c>
      <c r="D831" s="14">
        <v>682.66450323032598</v>
      </c>
      <c r="E831" s="14">
        <v>713.58321937343658</v>
      </c>
      <c r="F831" s="14">
        <v>796.32642400145346</v>
      </c>
      <c r="G831" s="14">
        <v>814.98691271140615</v>
      </c>
      <c r="H831" s="14">
        <v>914.19164243349519</v>
      </c>
      <c r="I831" s="14">
        <v>1033.31329332</v>
      </c>
      <c r="J831" s="14">
        <v>1093.72306389</v>
      </c>
      <c r="K831" s="14">
        <v>1147.3619141728018</v>
      </c>
      <c r="L831" s="14">
        <v>1196.9170751439508</v>
      </c>
      <c r="M831" s="14">
        <v>1013.4168532251508</v>
      </c>
      <c r="N831" s="14">
        <v>1042.4334571295219</v>
      </c>
      <c r="O831" s="14">
        <v>1172.9524316462318</v>
      </c>
      <c r="P831" s="14">
        <v>1256.4239818871336</v>
      </c>
      <c r="Q831" s="14">
        <v>1137.9289055822585</v>
      </c>
      <c r="R831" s="14">
        <v>1204.5865936316916</v>
      </c>
      <c r="S831" s="8" t="s">
        <v>37</v>
      </c>
    </row>
    <row r="832" spans="1:19" s="6" customFormat="1" ht="40.5">
      <c r="A832" s="9" t="s">
        <v>38</v>
      </c>
      <c r="B832" s="15">
        <v>548.52701929670172</v>
      </c>
      <c r="C832" s="15">
        <v>580.16244236475723</v>
      </c>
      <c r="D832" s="15">
        <v>531.37541663842194</v>
      </c>
      <c r="E832" s="15">
        <v>484.93286054364609</v>
      </c>
      <c r="F832" s="15">
        <v>514.83006733307263</v>
      </c>
      <c r="G832" s="15">
        <v>519.27671419131559</v>
      </c>
      <c r="H832" s="15">
        <v>545.76145174339933</v>
      </c>
      <c r="I832" s="15">
        <v>542.25834248000001</v>
      </c>
      <c r="J832" s="15">
        <v>587.30681060999996</v>
      </c>
      <c r="K832" s="15">
        <v>662.89195721860835</v>
      </c>
      <c r="L832" s="15">
        <v>660.24090948422509</v>
      </c>
      <c r="M832" s="15">
        <v>573.57488011425892</v>
      </c>
      <c r="N832" s="15">
        <v>538.38235383626568</v>
      </c>
      <c r="O832" s="15">
        <v>564.6281117280821</v>
      </c>
      <c r="P832" s="15">
        <v>581.52475919412143</v>
      </c>
      <c r="Q832" s="15">
        <v>530.95349750771459</v>
      </c>
      <c r="R832" s="15">
        <v>569.09877941867319</v>
      </c>
      <c r="S832" s="9" t="s">
        <v>39</v>
      </c>
    </row>
    <row r="833" spans="1:19" s="6" customFormat="1">
      <c r="A833" s="8" t="s">
        <v>40</v>
      </c>
      <c r="B833" s="14">
        <v>27.173788202135331</v>
      </c>
      <c r="C833" s="14">
        <v>27.027494408418807</v>
      </c>
      <c r="D833" s="14">
        <v>27.74874780532199</v>
      </c>
      <c r="E833" s="14">
        <v>27.690803504130383</v>
      </c>
      <c r="F833" s="14">
        <v>25.962941160751342</v>
      </c>
      <c r="G833" s="14">
        <v>28.487793944595026</v>
      </c>
      <c r="H833" s="14">
        <v>30.763382797931804</v>
      </c>
      <c r="I833" s="14">
        <v>25.835840810000001</v>
      </c>
      <c r="J833" s="14">
        <v>21.312811409999998</v>
      </c>
      <c r="K833" s="14">
        <v>42.090918945710769</v>
      </c>
      <c r="L833" s="14">
        <v>68.92560578962555</v>
      </c>
      <c r="M833" s="14">
        <v>75.274772614690107</v>
      </c>
      <c r="N833" s="14">
        <v>107.00272645679404</v>
      </c>
      <c r="O833" s="14">
        <v>79.29828444927351</v>
      </c>
      <c r="P833" s="14">
        <v>63.708637634028825</v>
      </c>
      <c r="Q833" s="14">
        <v>54.601114824132651</v>
      </c>
      <c r="R833" s="14">
        <v>91.828272282585928</v>
      </c>
      <c r="S833" s="8" t="s">
        <v>41</v>
      </c>
    </row>
    <row r="834" spans="1:19" s="6" customFormat="1">
      <c r="A834" s="21" t="s">
        <v>50</v>
      </c>
      <c r="B834" s="22">
        <f t="shared" ref="B834:R834" si="72">SUM(B816:B833)-B816-B819</f>
        <v>20874.386773234044</v>
      </c>
      <c r="C834" s="22">
        <f t="shared" si="72"/>
        <v>22334.497593228527</v>
      </c>
      <c r="D834" s="22">
        <f t="shared" si="72"/>
        <v>22359.486372423376</v>
      </c>
      <c r="E834" s="22">
        <f t="shared" si="72"/>
        <v>21827.834431943971</v>
      </c>
      <c r="F834" s="22">
        <f t="shared" si="72"/>
        <v>22725.389021204424</v>
      </c>
      <c r="G834" s="22">
        <f t="shared" si="72"/>
        <v>23799.589316881902</v>
      </c>
      <c r="H834" s="22">
        <f t="shared" si="72"/>
        <v>24186.527193431288</v>
      </c>
      <c r="I834" s="22">
        <f t="shared" si="72"/>
        <v>25030.018471280015</v>
      </c>
      <c r="J834" s="22">
        <f t="shared" si="72"/>
        <v>26785.535001759999</v>
      </c>
      <c r="K834" s="22">
        <f t="shared" si="72"/>
        <v>27764.364836152028</v>
      </c>
      <c r="L834" s="22">
        <f t="shared" si="72"/>
        <v>28466.944861971733</v>
      </c>
      <c r="M834" s="22">
        <f t="shared" si="72"/>
        <v>30218.140395851045</v>
      </c>
      <c r="N834" s="22">
        <f t="shared" si="72"/>
        <v>32197.780092664299</v>
      </c>
      <c r="O834" s="22">
        <f t="shared" si="72"/>
        <v>30727.970965610533</v>
      </c>
      <c r="P834" s="22">
        <f t="shared" si="72"/>
        <v>33153.600234218262</v>
      </c>
      <c r="Q834" s="22">
        <f t="shared" si="72"/>
        <v>35440.460130193809</v>
      </c>
      <c r="R834" s="22">
        <f t="shared" si="72"/>
        <v>36920.479796224812</v>
      </c>
      <c r="S834" s="21" t="s">
        <v>55</v>
      </c>
    </row>
    <row r="835" spans="1:19" s="6" customFormat="1">
      <c r="A835" s="24" t="s">
        <v>51</v>
      </c>
      <c r="B835" s="16">
        <f t="shared" ref="B835:R835" si="73">(SUM(B816:B833)-B816-B819)-B837</f>
        <v>184.73226906787386</v>
      </c>
      <c r="C835" s="16">
        <f t="shared" si="73"/>
        <v>219.11967646307676</v>
      </c>
      <c r="D835" s="16">
        <f t="shared" si="73"/>
        <v>59.109934120508115</v>
      </c>
      <c r="E835" s="16">
        <f t="shared" si="73"/>
        <v>2.9647737179075193</v>
      </c>
      <c r="F835" s="16">
        <f t="shared" si="73"/>
        <v>18.759994969197578</v>
      </c>
      <c r="G835" s="16">
        <f t="shared" si="73"/>
        <v>40.357373476395878</v>
      </c>
      <c r="H835" s="16">
        <f t="shared" si="73"/>
        <v>58.560840635491331</v>
      </c>
      <c r="I835" s="16">
        <f t="shared" si="73"/>
        <v>7.5001298682764173E-7</v>
      </c>
      <c r="J835" s="16">
        <f t="shared" si="73"/>
        <v>7.1999966166913509E-7</v>
      </c>
      <c r="K835" s="16">
        <f t="shared" si="73"/>
        <v>54.733545026105276</v>
      </c>
      <c r="L835" s="16">
        <f t="shared" si="73"/>
        <v>92.964577658123744</v>
      </c>
      <c r="M835" s="16">
        <f t="shared" si="73"/>
        <v>205.16456742522132</v>
      </c>
      <c r="N835" s="16">
        <f t="shared" si="73"/>
        <v>-28.659340965114097</v>
      </c>
      <c r="O835" s="16">
        <f t="shared" si="73"/>
        <v>-146.47020949920261</v>
      </c>
      <c r="P835" s="16">
        <f t="shared" si="73"/>
        <v>-108.33891409314674</v>
      </c>
      <c r="Q835" s="16">
        <f t="shared" si="73"/>
        <v>-76.373882904685161</v>
      </c>
      <c r="R835" s="16">
        <f t="shared" si="73"/>
        <v>-398.9350843393986</v>
      </c>
      <c r="S835" s="24" t="s">
        <v>56</v>
      </c>
    </row>
    <row r="836" spans="1:19" s="6" customFormat="1">
      <c r="A836" s="25" t="s">
        <v>52</v>
      </c>
      <c r="B836" s="26">
        <f t="shared" ref="B836:R836" si="74">100*((SUM(B816:B833)-B816-B819)-B837)/B837</f>
        <v>0.89287266266662535</v>
      </c>
      <c r="C836" s="26">
        <f t="shared" si="74"/>
        <v>0.9908023154194634</v>
      </c>
      <c r="D836" s="26">
        <f t="shared" si="74"/>
        <v>0.26506249472534271</v>
      </c>
      <c r="E836" s="26">
        <f t="shared" si="74"/>
        <v>1.358438224069787E-2</v>
      </c>
      <c r="F836" s="26">
        <f t="shared" si="74"/>
        <v>8.2619022610191453E-2</v>
      </c>
      <c r="G836" s="26">
        <f t="shared" si="74"/>
        <v>0.16985975629400457</v>
      </c>
      <c r="H836" s="26">
        <f t="shared" si="74"/>
        <v>0.24270939282334364</v>
      </c>
      <c r="I836" s="26">
        <f t="shared" si="74"/>
        <v>2.9964539886804187E-9</v>
      </c>
      <c r="J836" s="26">
        <f t="shared" si="74"/>
        <v>2.6880167285857078E-9</v>
      </c>
      <c r="K836" s="26">
        <f t="shared" si="74"/>
        <v>0.19752534579423953</v>
      </c>
      <c r="L836" s="26">
        <f t="shared" si="74"/>
        <v>0.32764024196322811</v>
      </c>
      <c r="M836" s="26">
        <f t="shared" si="74"/>
        <v>0.6835862214999231</v>
      </c>
      <c r="N836" s="26">
        <f t="shared" si="74"/>
        <v>-8.8931143088699635E-2</v>
      </c>
      <c r="O836" s="26">
        <f t="shared" si="74"/>
        <v>-0.47440602622885214</v>
      </c>
      <c r="P836" s="26">
        <f t="shared" si="74"/>
        <v>-0.32571436562996275</v>
      </c>
      <c r="Q836" s="26">
        <f t="shared" si="74"/>
        <v>-0.21503572890680153</v>
      </c>
      <c r="R836" s="26">
        <f t="shared" si="74"/>
        <v>-1.0689746492975223</v>
      </c>
      <c r="S836" s="25" t="s">
        <v>57</v>
      </c>
    </row>
    <row r="837" spans="1:19" s="6" customFormat="1">
      <c r="A837" s="21" t="s">
        <v>53</v>
      </c>
      <c r="B837" s="22">
        <v>20689.65450416617</v>
      </c>
      <c r="C837" s="22">
        <v>22115.37791676545</v>
      </c>
      <c r="D837" s="22">
        <v>22300.376438302868</v>
      </c>
      <c r="E837" s="22">
        <v>21824.869658226064</v>
      </c>
      <c r="F837" s="22">
        <v>22706.629026235227</v>
      </c>
      <c r="G837" s="22">
        <v>23759.231943405506</v>
      </c>
      <c r="H837" s="22">
        <v>24127.966352795796</v>
      </c>
      <c r="I837" s="22">
        <v>25030.018470530002</v>
      </c>
      <c r="J837" s="22">
        <v>26785.53500104</v>
      </c>
      <c r="K837" s="22">
        <v>27709.631291125923</v>
      </c>
      <c r="L837" s="22">
        <v>28373.980284313609</v>
      </c>
      <c r="M837" s="22">
        <v>30012.975828425824</v>
      </c>
      <c r="N837" s="22">
        <v>32226.439433629414</v>
      </c>
      <c r="O837" s="22">
        <v>30874.441175109736</v>
      </c>
      <c r="P837" s="22">
        <v>33261.939148311409</v>
      </c>
      <c r="Q837" s="22">
        <v>35516.834013098494</v>
      </c>
      <c r="R837" s="22">
        <v>37319.414880564211</v>
      </c>
      <c r="S837" s="21" t="s">
        <v>58</v>
      </c>
    </row>
    <row r="838" spans="1:19" s="29" customFormat="1">
      <c r="A838" s="23" t="s">
        <v>54</v>
      </c>
      <c r="B838" s="23"/>
      <c r="C838" s="23"/>
      <c r="D838" s="23"/>
      <c r="E838" s="23"/>
      <c r="F838" s="23"/>
      <c r="G838" s="23"/>
      <c r="H838" s="23"/>
      <c r="I838" s="23"/>
      <c r="J838" s="23"/>
      <c r="K838" s="23" t="s">
        <v>59</v>
      </c>
      <c r="L838" s="23"/>
      <c r="M838" s="23"/>
      <c r="N838" s="23"/>
      <c r="O838" s="23"/>
      <c r="P838" s="23"/>
      <c r="Q838" s="23"/>
      <c r="R838" s="23"/>
      <c r="S838" s="23"/>
    </row>
    <row r="839" spans="1:19" s="29" customFormat="1"/>
    <row r="840" spans="1:19" s="29" customFormat="1"/>
    <row r="841" spans="1:19" s="29" customFormat="1">
      <c r="A841" s="30" t="s">
        <v>0</v>
      </c>
      <c r="S841" s="31" t="s">
        <v>1</v>
      </c>
    </row>
    <row r="842" spans="1:19" s="29" customFormat="1"/>
    <row r="843" spans="1:19" s="29" customFormat="1">
      <c r="A843" s="30" t="s">
        <v>88</v>
      </c>
      <c r="I843" s="31" t="s">
        <v>3</v>
      </c>
      <c r="J843" s="30" t="s">
        <v>4</v>
      </c>
      <c r="S843" s="31" t="s">
        <v>89</v>
      </c>
    </row>
    <row r="844" spans="1:19">
      <c r="A844" s="4"/>
      <c r="B844" s="5">
        <v>1995</v>
      </c>
      <c r="C844" s="5">
        <v>1996</v>
      </c>
      <c r="D844" s="5">
        <v>1997</v>
      </c>
      <c r="E844" s="5">
        <v>1998</v>
      </c>
      <c r="F844" s="5">
        <v>1999</v>
      </c>
      <c r="G844" s="5">
        <v>2000</v>
      </c>
      <c r="H844" s="5">
        <v>2001</v>
      </c>
      <c r="I844" s="5">
        <v>2002</v>
      </c>
      <c r="J844" s="5">
        <v>2003</v>
      </c>
      <c r="K844" s="5">
        <v>2004</v>
      </c>
      <c r="L844" s="5">
        <v>2005</v>
      </c>
      <c r="M844" s="5">
        <v>2006</v>
      </c>
      <c r="N844" s="5">
        <v>2007</v>
      </c>
      <c r="O844" s="5">
        <v>2008</v>
      </c>
      <c r="P844" s="5">
        <v>2009</v>
      </c>
      <c r="Q844" s="5">
        <v>2010</v>
      </c>
      <c r="R844" s="5">
        <v>2011</v>
      </c>
      <c r="S844" s="4"/>
    </row>
    <row r="845" spans="1:19" s="6" customFormat="1">
      <c r="A845" s="27" t="s">
        <v>6</v>
      </c>
      <c r="B845" s="28">
        <v>2760.9058305200001</v>
      </c>
      <c r="C845" s="28">
        <v>3085.9982318100001</v>
      </c>
      <c r="D845" s="28">
        <v>3554.2319249400002</v>
      </c>
      <c r="E845" s="28">
        <v>3618.6111417299999</v>
      </c>
      <c r="F845" s="28">
        <v>3213.9752917400001</v>
      </c>
      <c r="G845" s="28">
        <v>3164.1139747299999</v>
      </c>
      <c r="H845" s="28">
        <v>3723.26298739</v>
      </c>
      <c r="I845" s="28">
        <v>3586.9636509799998</v>
      </c>
      <c r="J845" s="28">
        <v>4598.3337003699999</v>
      </c>
      <c r="K845" s="28">
        <v>4572.0078977499998</v>
      </c>
      <c r="L845" s="28">
        <v>4869.7554543400001</v>
      </c>
      <c r="M845" s="28">
        <v>5157.6518300500002</v>
      </c>
      <c r="N845" s="28">
        <v>6077.9678132299996</v>
      </c>
      <c r="O845" s="28">
        <v>5973.3822415799996</v>
      </c>
      <c r="P845" s="28">
        <v>7802.1782543899999</v>
      </c>
      <c r="Q845" s="28">
        <v>9182.4390490599999</v>
      </c>
      <c r="R845" s="28">
        <v>8792.9796646600007</v>
      </c>
      <c r="S845" s="27" t="s">
        <v>7</v>
      </c>
    </row>
    <row r="846" spans="1:19" s="6" customFormat="1">
      <c r="A846" s="8" t="s">
        <v>8</v>
      </c>
      <c r="B846" s="14">
        <v>2671.9392865599998</v>
      </c>
      <c r="C846" s="14">
        <v>2948.7823894500002</v>
      </c>
      <c r="D846" s="14">
        <v>3436.8983249200001</v>
      </c>
      <c r="E846" s="14">
        <v>3487.19029357</v>
      </c>
      <c r="F846" s="14">
        <v>3092.5204822000001</v>
      </c>
      <c r="G846" s="14">
        <v>3044.0647629</v>
      </c>
      <c r="H846" s="14">
        <v>3599.5713939000002</v>
      </c>
      <c r="I846" s="14">
        <v>3480.08364747</v>
      </c>
      <c r="J846" s="14">
        <v>4520.30840807</v>
      </c>
      <c r="K846" s="14">
        <v>4379.37745903</v>
      </c>
      <c r="L846" s="14">
        <v>4665.1069519599996</v>
      </c>
      <c r="M846" s="14">
        <v>4995.4080382000002</v>
      </c>
      <c r="N846" s="14">
        <v>5863.0575546299997</v>
      </c>
      <c r="O846" s="14">
        <v>5802.6973305499996</v>
      </c>
      <c r="P846" s="14">
        <v>7583.5757687599998</v>
      </c>
      <c r="Q846" s="14">
        <v>8999.6953009099998</v>
      </c>
      <c r="R846" s="14">
        <v>8604.3214485699991</v>
      </c>
      <c r="S846" s="8" t="s">
        <v>9</v>
      </c>
    </row>
    <row r="847" spans="1:19" s="6" customFormat="1">
      <c r="A847" s="9" t="s">
        <v>10</v>
      </c>
      <c r="B847" s="15">
        <v>88.96654384</v>
      </c>
      <c r="C847" s="15">
        <v>137.21584218000001</v>
      </c>
      <c r="D847" s="15">
        <v>117.33359986000001</v>
      </c>
      <c r="E847" s="15">
        <v>131.42084803</v>
      </c>
      <c r="F847" s="15">
        <v>121.45480941</v>
      </c>
      <c r="G847" s="15">
        <v>120.04921170999999</v>
      </c>
      <c r="H847" s="15">
        <v>123.69159333</v>
      </c>
      <c r="I847" s="15">
        <v>106.88000337</v>
      </c>
      <c r="J847" s="15">
        <v>78.02529217</v>
      </c>
      <c r="K847" s="15">
        <v>192.63043855999999</v>
      </c>
      <c r="L847" s="15">
        <v>204.64850224</v>
      </c>
      <c r="M847" s="15">
        <v>162.2437917</v>
      </c>
      <c r="N847" s="15">
        <v>214.91025845999999</v>
      </c>
      <c r="O847" s="15">
        <v>170.68491087999999</v>
      </c>
      <c r="P847" s="15">
        <v>218.60248548000001</v>
      </c>
      <c r="Q847" s="15">
        <v>182.74374802</v>
      </c>
      <c r="R847" s="15">
        <v>188.65821596000001</v>
      </c>
      <c r="S847" s="9" t="s">
        <v>11</v>
      </c>
    </row>
    <row r="848" spans="1:19" s="6" customFormat="1">
      <c r="A848" s="10" t="s">
        <v>12</v>
      </c>
      <c r="B848" s="16">
        <v>9961.7635307199998</v>
      </c>
      <c r="C848" s="16">
        <v>11424.834801569999</v>
      </c>
      <c r="D848" s="16">
        <v>12118.83490577</v>
      </c>
      <c r="E848" s="16">
        <v>13194.57876798</v>
      </c>
      <c r="F848" s="16">
        <v>13491.36787787</v>
      </c>
      <c r="G848" s="16">
        <v>13530.16704971</v>
      </c>
      <c r="H848" s="16">
        <v>13941.086292710001</v>
      </c>
      <c r="I848" s="16">
        <v>14267.068875319999</v>
      </c>
      <c r="J848" s="16">
        <v>15581.07761436</v>
      </c>
      <c r="K848" s="16">
        <v>17335.313336809999</v>
      </c>
      <c r="L848" s="16">
        <v>18383.87829991</v>
      </c>
      <c r="M848" s="16">
        <v>20742.088464119999</v>
      </c>
      <c r="N848" s="16">
        <v>22804.322661390001</v>
      </c>
      <c r="O848" s="16">
        <v>24654.576902879999</v>
      </c>
      <c r="P848" s="16">
        <v>27509.70055876</v>
      </c>
      <c r="Q848" s="16">
        <v>31109.70175249</v>
      </c>
      <c r="R848" s="16">
        <v>32207.42212037</v>
      </c>
      <c r="S848" s="10" t="s">
        <v>13</v>
      </c>
    </row>
    <row r="849" spans="1:19" s="6" customFormat="1">
      <c r="A849" s="9" t="s">
        <v>14</v>
      </c>
      <c r="B849" s="15">
        <v>19.732950550000002</v>
      </c>
      <c r="C849" s="15">
        <v>33.477728890000002</v>
      </c>
      <c r="D849" s="15">
        <v>28.615336490000001</v>
      </c>
      <c r="E849" s="15">
        <v>20.196475509999999</v>
      </c>
      <c r="F849" s="15">
        <v>21.575935869999999</v>
      </c>
      <c r="G849" s="15">
        <v>21.129923739999999</v>
      </c>
      <c r="H849" s="15">
        <v>18.80174676</v>
      </c>
      <c r="I849" s="15">
        <v>22.23609355</v>
      </c>
      <c r="J849" s="15">
        <v>21.344208800000001</v>
      </c>
      <c r="K849" s="15">
        <v>20.10436589</v>
      </c>
      <c r="L849" s="15">
        <v>20.472882030000001</v>
      </c>
      <c r="M849" s="15">
        <v>23.66563824</v>
      </c>
      <c r="N849" s="15">
        <v>26.814991370000001</v>
      </c>
      <c r="O849" s="15">
        <v>29.15663404</v>
      </c>
      <c r="P849" s="15">
        <v>50.22271654</v>
      </c>
      <c r="Q849" s="15">
        <v>45.241004699999998</v>
      </c>
      <c r="R849" s="15">
        <v>41.607719950000003</v>
      </c>
      <c r="S849" s="9" t="s">
        <v>15</v>
      </c>
    </row>
    <row r="850" spans="1:19" s="6" customFormat="1">
      <c r="A850" s="8" t="s">
        <v>16</v>
      </c>
      <c r="B850" s="14">
        <v>869.34760396000001</v>
      </c>
      <c r="C850" s="14">
        <v>865.02010671000005</v>
      </c>
      <c r="D850" s="14">
        <v>1062.2648415199999</v>
      </c>
      <c r="E850" s="14">
        <v>1549.5663425099999</v>
      </c>
      <c r="F850" s="14">
        <v>1192.1797014599999</v>
      </c>
      <c r="G850" s="14">
        <v>1384.24425561</v>
      </c>
      <c r="H850" s="14">
        <v>1623.9220474900001</v>
      </c>
      <c r="I850" s="14">
        <v>1469.43580245</v>
      </c>
      <c r="J850" s="14">
        <v>1993.8739069000001</v>
      </c>
      <c r="K850" s="14">
        <v>2307.0661660599999</v>
      </c>
      <c r="L850" s="14">
        <v>1896.0817025900001</v>
      </c>
      <c r="M850" s="14">
        <v>2468.9509325700001</v>
      </c>
      <c r="N850" s="14">
        <v>3485.26435958</v>
      </c>
      <c r="O850" s="14">
        <v>4498.17702508</v>
      </c>
      <c r="P850" s="14">
        <v>4766.0159245699997</v>
      </c>
      <c r="Q850" s="14">
        <v>6944.0177287699998</v>
      </c>
      <c r="R850" s="14">
        <v>6736.08080582</v>
      </c>
      <c r="S850" s="8" t="s">
        <v>17</v>
      </c>
    </row>
    <row r="851" spans="1:19" s="6" customFormat="1">
      <c r="A851" s="9" t="s">
        <v>18</v>
      </c>
      <c r="B851" s="15">
        <v>218.64007265999999</v>
      </c>
      <c r="C851" s="15">
        <v>231.06029756999999</v>
      </c>
      <c r="D851" s="15">
        <v>265.95878611000001</v>
      </c>
      <c r="E851" s="15">
        <v>350.58855872999999</v>
      </c>
      <c r="F851" s="15">
        <v>307.09047251999999</v>
      </c>
      <c r="G851" s="15">
        <v>318.33692824000002</v>
      </c>
      <c r="H851" s="15">
        <v>327.59362649000002</v>
      </c>
      <c r="I851" s="15">
        <v>326.75026380999998</v>
      </c>
      <c r="J851" s="15">
        <v>352.72915182999998</v>
      </c>
      <c r="K851" s="15">
        <v>387.16544482</v>
      </c>
      <c r="L851" s="15">
        <v>400.62293169999998</v>
      </c>
      <c r="M851" s="15">
        <v>452.31339618999999</v>
      </c>
      <c r="N851" s="15">
        <v>471.36695945000002</v>
      </c>
      <c r="O851" s="15">
        <v>459.25753827</v>
      </c>
      <c r="P851" s="15">
        <v>596.90113054000005</v>
      </c>
      <c r="Q851" s="15">
        <v>636.92619745000002</v>
      </c>
      <c r="R851" s="15">
        <v>658.37840245999996</v>
      </c>
      <c r="S851" s="9" t="s">
        <v>19</v>
      </c>
    </row>
    <row r="852" spans="1:19" s="6" customFormat="1">
      <c r="A852" s="8" t="s">
        <v>20</v>
      </c>
      <c r="B852" s="14">
        <v>1458.8088717400001</v>
      </c>
      <c r="C852" s="14">
        <v>1954.6843344399999</v>
      </c>
      <c r="D852" s="14">
        <v>1633.8385461600001</v>
      </c>
      <c r="E852" s="14">
        <v>1444.4410718199999</v>
      </c>
      <c r="F852" s="14">
        <v>1649.24907379</v>
      </c>
      <c r="G852" s="14">
        <v>1079.8542412199999</v>
      </c>
      <c r="H852" s="14">
        <v>825.51792303000002</v>
      </c>
      <c r="I852" s="14">
        <v>997.52200372000004</v>
      </c>
      <c r="J852" s="14">
        <v>848.51178603000005</v>
      </c>
      <c r="K852" s="14">
        <v>976.21863899000004</v>
      </c>
      <c r="L852" s="14">
        <v>1287.21735119</v>
      </c>
      <c r="M852" s="14">
        <v>1910.6959710000001</v>
      </c>
      <c r="N852" s="14">
        <v>1457.4337440199999</v>
      </c>
      <c r="O852" s="14">
        <v>1787.80616184</v>
      </c>
      <c r="P852" s="14">
        <v>2218.2115250900001</v>
      </c>
      <c r="Q852" s="14">
        <v>2189.6231636299999</v>
      </c>
      <c r="R852" s="14">
        <v>1899.57204976</v>
      </c>
      <c r="S852" s="8" t="s">
        <v>21</v>
      </c>
    </row>
    <row r="853" spans="1:19" s="6" customFormat="1" ht="60.75">
      <c r="A853" s="9" t="s">
        <v>22</v>
      </c>
      <c r="B853" s="15">
        <v>1368.9757466200001</v>
      </c>
      <c r="C853" s="15">
        <v>1593.94424901</v>
      </c>
      <c r="D853" s="15">
        <v>1799.5514967399999</v>
      </c>
      <c r="E853" s="15">
        <v>1622.20013496</v>
      </c>
      <c r="F853" s="15">
        <v>1583.0878933399999</v>
      </c>
      <c r="G853" s="15">
        <v>1537.15058443</v>
      </c>
      <c r="H853" s="15">
        <v>1597.29255932</v>
      </c>
      <c r="I853" s="15">
        <v>1530.1756021599999</v>
      </c>
      <c r="J853" s="15">
        <v>1751.2297588399999</v>
      </c>
      <c r="K853" s="15">
        <v>1807.1680579599999</v>
      </c>
      <c r="L853" s="15">
        <v>1950.3751695200001</v>
      </c>
      <c r="M853" s="15">
        <v>2180.5006458600001</v>
      </c>
      <c r="N853" s="15">
        <v>2548.6716043299998</v>
      </c>
      <c r="O853" s="15">
        <v>2615.3812571499998</v>
      </c>
      <c r="P853" s="15">
        <v>3344.5885614600002</v>
      </c>
      <c r="Q853" s="15">
        <v>3642.3209452599999</v>
      </c>
      <c r="R853" s="15">
        <v>3625.1903632899998</v>
      </c>
      <c r="S853" s="9" t="s">
        <v>23</v>
      </c>
    </row>
    <row r="854" spans="1:19" s="6" customFormat="1">
      <c r="A854" s="8" t="s">
        <v>24</v>
      </c>
      <c r="B854" s="14">
        <v>39.629542290000003</v>
      </c>
      <c r="C854" s="14">
        <v>63.956657389999997</v>
      </c>
      <c r="D854" s="14">
        <v>122.20411776</v>
      </c>
      <c r="E854" s="14">
        <v>58.654276070000002</v>
      </c>
      <c r="F854" s="14">
        <v>87.273873969999997</v>
      </c>
      <c r="G854" s="14">
        <v>109.86950572000001</v>
      </c>
      <c r="H854" s="14">
        <v>97.976471329999995</v>
      </c>
      <c r="I854" s="14">
        <v>88.832413849999995</v>
      </c>
      <c r="J854" s="14">
        <v>110.48650093000001</v>
      </c>
      <c r="K854" s="14">
        <v>120.80222671</v>
      </c>
      <c r="L854" s="14">
        <v>143.28519241000001</v>
      </c>
      <c r="M854" s="14">
        <v>164.19531727</v>
      </c>
      <c r="N854" s="14">
        <v>163.06777535000001</v>
      </c>
      <c r="O854" s="14">
        <v>204.08488604999999</v>
      </c>
      <c r="P854" s="14">
        <v>248.88586653999999</v>
      </c>
      <c r="Q854" s="14">
        <v>268.05172907999997</v>
      </c>
      <c r="R854" s="14">
        <v>277.16535649000002</v>
      </c>
      <c r="S854" s="8" t="s">
        <v>25</v>
      </c>
    </row>
    <row r="855" spans="1:19" s="6" customFormat="1">
      <c r="A855" s="9" t="s">
        <v>26</v>
      </c>
      <c r="B855" s="15">
        <v>541.76098223999998</v>
      </c>
      <c r="C855" s="15">
        <v>601.34445649999998</v>
      </c>
      <c r="D855" s="15">
        <v>564.55605168</v>
      </c>
      <c r="E855" s="15">
        <v>587.68342589999997</v>
      </c>
      <c r="F855" s="15">
        <v>727.66046469000003</v>
      </c>
      <c r="G855" s="15">
        <v>751.09409687000004</v>
      </c>
      <c r="H855" s="15">
        <v>895.65743741000006</v>
      </c>
      <c r="I855" s="15">
        <v>844.27106963000006</v>
      </c>
      <c r="J855" s="15">
        <v>883.82325871</v>
      </c>
      <c r="K855" s="15">
        <v>808.89521716000002</v>
      </c>
      <c r="L855" s="15">
        <v>847.80569190999995</v>
      </c>
      <c r="M855" s="15">
        <v>934.58340540999995</v>
      </c>
      <c r="N855" s="15">
        <v>985.35388872999999</v>
      </c>
      <c r="O855" s="15">
        <v>1038.5988945700001</v>
      </c>
      <c r="P855" s="15">
        <v>1049.47677247</v>
      </c>
      <c r="Q855" s="15">
        <v>1217.1205886099999</v>
      </c>
      <c r="R855" s="15">
        <v>1125.07323658</v>
      </c>
      <c r="S855" s="9" t="s">
        <v>27</v>
      </c>
    </row>
    <row r="856" spans="1:19" s="6" customFormat="1">
      <c r="A856" s="8" t="s">
        <v>28</v>
      </c>
      <c r="B856" s="14">
        <v>769.60719291999999</v>
      </c>
      <c r="C856" s="14">
        <v>935.27928579000002</v>
      </c>
      <c r="D856" s="14">
        <v>916.59804566000003</v>
      </c>
      <c r="E856" s="14">
        <v>941.88034669000001</v>
      </c>
      <c r="F856" s="14">
        <v>805.86299195000004</v>
      </c>
      <c r="G856" s="14">
        <v>812.93574653999997</v>
      </c>
      <c r="H856" s="14">
        <v>817.91731574999994</v>
      </c>
      <c r="I856" s="14">
        <v>905.87717945999998</v>
      </c>
      <c r="J856" s="14">
        <v>954.78690294</v>
      </c>
      <c r="K856" s="14">
        <v>1109.08552222</v>
      </c>
      <c r="L856" s="14">
        <v>1320.10717791</v>
      </c>
      <c r="M856" s="14">
        <v>1897.25956849</v>
      </c>
      <c r="N856" s="14">
        <v>2070.1164282200002</v>
      </c>
      <c r="O856" s="14">
        <v>2053.5076740099998</v>
      </c>
      <c r="P856" s="14">
        <v>1776.10795031</v>
      </c>
      <c r="Q856" s="14">
        <v>2308.4501351499998</v>
      </c>
      <c r="R856" s="14">
        <v>2462.4440337699998</v>
      </c>
      <c r="S856" s="8" t="s">
        <v>29</v>
      </c>
    </row>
    <row r="857" spans="1:19" s="6" customFormat="1" ht="40.5">
      <c r="A857" s="9" t="s">
        <v>30</v>
      </c>
      <c r="B857" s="15">
        <v>889.11553523999999</v>
      </c>
      <c r="C857" s="15">
        <v>1077.62144281</v>
      </c>
      <c r="D857" s="15">
        <v>1297.35697308</v>
      </c>
      <c r="E857" s="15">
        <v>1569.3504281999999</v>
      </c>
      <c r="F857" s="15">
        <v>1835.5691351400001</v>
      </c>
      <c r="G857" s="15">
        <v>1884.20869819</v>
      </c>
      <c r="H857" s="15">
        <v>1816.32777816</v>
      </c>
      <c r="I857" s="15">
        <v>2053.9701145600002</v>
      </c>
      <c r="J857" s="15">
        <v>2111.8619640900001</v>
      </c>
      <c r="K857" s="15">
        <v>2140.41803256</v>
      </c>
      <c r="L857" s="15">
        <v>2042.0363996999999</v>
      </c>
      <c r="M857" s="15">
        <v>2059.5148835999998</v>
      </c>
      <c r="N857" s="15">
        <v>2354.7709734099999</v>
      </c>
      <c r="O857" s="15">
        <v>2467.7164040100001</v>
      </c>
      <c r="P857" s="15">
        <v>3226.4850517</v>
      </c>
      <c r="Q857" s="15">
        <v>2797.2044570100002</v>
      </c>
      <c r="R857" s="15">
        <v>2785.84094306</v>
      </c>
      <c r="S857" s="9" t="s">
        <v>31</v>
      </c>
    </row>
    <row r="858" spans="1:19" s="6" customFormat="1" ht="40.5">
      <c r="A858" s="8" t="s">
        <v>32</v>
      </c>
      <c r="B858" s="14">
        <v>1029.3981576399999</v>
      </c>
      <c r="C858" s="14">
        <v>1129.29232037</v>
      </c>
      <c r="D858" s="14">
        <v>1303.99124633</v>
      </c>
      <c r="E858" s="14">
        <v>1494.5601507700001</v>
      </c>
      <c r="F858" s="14">
        <v>1683.96609904</v>
      </c>
      <c r="G858" s="14">
        <v>1881.7689070500001</v>
      </c>
      <c r="H858" s="14">
        <v>2001.8968298699999</v>
      </c>
      <c r="I858" s="14">
        <v>2050.52213777</v>
      </c>
      <c r="J858" s="14">
        <v>2145.4428700399999</v>
      </c>
      <c r="K858" s="14">
        <v>2570.5986067099998</v>
      </c>
      <c r="L858" s="14">
        <v>2803.3876249800001</v>
      </c>
      <c r="M858" s="14">
        <v>2469.5187189799999</v>
      </c>
      <c r="N858" s="14">
        <v>2490.34174708</v>
      </c>
      <c r="O858" s="14">
        <v>2083.0774050800001</v>
      </c>
      <c r="P858" s="14">
        <v>2196.7165224199998</v>
      </c>
      <c r="Q858" s="14">
        <v>2606.4956845500001</v>
      </c>
      <c r="R858" s="14">
        <v>3001.4112819299999</v>
      </c>
      <c r="S858" s="8" t="s">
        <v>33</v>
      </c>
    </row>
    <row r="859" spans="1:19" s="6" customFormat="1">
      <c r="A859" s="9" t="s">
        <v>34</v>
      </c>
      <c r="B859" s="15">
        <v>2177.81906372</v>
      </c>
      <c r="C859" s="15">
        <v>2293.6838447999999</v>
      </c>
      <c r="D859" s="15">
        <v>2432.9592848000002</v>
      </c>
      <c r="E859" s="15">
        <v>2802.7235626900001</v>
      </c>
      <c r="F859" s="15">
        <v>2783.2119525600001</v>
      </c>
      <c r="G859" s="15">
        <v>2889.1813214099998</v>
      </c>
      <c r="H859" s="15">
        <v>3007.9698916500001</v>
      </c>
      <c r="I859" s="15">
        <v>3023.48792546</v>
      </c>
      <c r="J859" s="15">
        <v>3368.5399151800002</v>
      </c>
      <c r="K859" s="15">
        <v>3860.9641744099999</v>
      </c>
      <c r="L859" s="15">
        <v>4263.71736831</v>
      </c>
      <c r="M859" s="15">
        <v>4803.8865290599997</v>
      </c>
      <c r="N859" s="15">
        <v>5362.72281036</v>
      </c>
      <c r="O859" s="15">
        <v>5782.4612962399997</v>
      </c>
      <c r="P859" s="15">
        <v>6257.0088087499998</v>
      </c>
      <c r="Q859" s="15">
        <v>6662.5233126499998</v>
      </c>
      <c r="R859" s="15">
        <v>7663.5434348099998</v>
      </c>
      <c r="S859" s="9" t="s">
        <v>35</v>
      </c>
    </row>
    <row r="860" spans="1:19" s="6" customFormat="1">
      <c r="A860" s="8" t="s">
        <v>36</v>
      </c>
      <c r="B860" s="14">
        <v>191.61113542999999</v>
      </c>
      <c r="C860" s="14">
        <v>228.29757079999999</v>
      </c>
      <c r="D860" s="14">
        <v>248.51195555000001</v>
      </c>
      <c r="E860" s="14">
        <v>286.93516561000001</v>
      </c>
      <c r="F860" s="14">
        <v>327.81562444999997</v>
      </c>
      <c r="G860" s="14">
        <v>348.50089051999998</v>
      </c>
      <c r="H860" s="14">
        <v>348.38658806000001</v>
      </c>
      <c r="I860" s="14">
        <v>411.75997989000001</v>
      </c>
      <c r="J860" s="14">
        <v>436.40287656999999</v>
      </c>
      <c r="K860" s="14">
        <v>518.43578008999998</v>
      </c>
      <c r="L860" s="14">
        <v>637.74899843000003</v>
      </c>
      <c r="M860" s="14">
        <v>639.33480923000002</v>
      </c>
      <c r="N860" s="14">
        <v>674.31069057000002</v>
      </c>
      <c r="O860" s="14">
        <v>827.80179556999997</v>
      </c>
      <c r="P860" s="14">
        <v>922.78527701999997</v>
      </c>
      <c r="Q860" s="14">
        <v>907.43939059000002</v>
      </c>
      <c r="R860" s="14">
        <v>999.13102473000004</v>
      </c>
      <c r="S860" s="8" t="s">
        <v>37</v>
      </c>
    </row>
    <row r="861" spans="1:19" s="6" customFormat="1" ht="40.5">
      <c r="A861" s="9" t="s">
        <v>38</v>
      </c>
      <c r="B861" s="15">
        <v>361.21395101000002</v>
      </c>
      <c r="C861" s="15">
        <v>389.67285866999998</v>
      </c>
      <c r="D861" s="15">
        <v>411.08940892999999</v>
      </c>
      <c r="E861" s="15">
        <v>435.07411465000001</v>
      </c>
      <c r="F861" s="15">
        <v>456.21393339999997</v>
      </c>
      <c r="G861" s="15">
        <v>481.6120118</v>
      </c>
      <c r="H861" s="15">
        <v>520.03992403999996</v>
      </c>
      <c r="I861" s="15">
        <v>518.56998498999997</v>
      </c>
      <c r="J861" s="15">
        <v>566.86231677000001</v>
      </c>
      <c r="K861" s="15">
        <v>676.82340304000002</v>
      </c>
      <c r="L861" s="15">
        <v>723.26450695999995</v>
      </c>
      <c r="M861" s="15">
        <v>710.07627580999997</v>
      </c>
      <c r="N861" s="15">
        <v>662.96958830000005</v>
      </c>
      <c r="O861" s="15">
        <v>739.59078852000005</v>
      </c>
      <c r="P861" s="15">
        <v>785.51508782999997</v>
      </c>
      <c r="Q861" s="15">
        <v>747.36889021000002</v>
      </c>
      <c r="R861" s="15">
        <v>829.88412996</v>
      </c>
      <c r="S861" s="9" t="s">
        <v>39</v>
      </c>
    </row>
    <row r="862" spans="1:19" s="6" customFormat="1">
      <c r="A862" s="8" t="s">
        <v>40</v>
      </c>
      <c r="B862" s="14">
        <v>26.102724169999998</v>
      </c>
      <c r="C862" s="14">
        <v>27.499647379999999</v>
      </c>
      <c r="D862" s="14">
        <v>31.338814530000001</v>
      </c>
      <c r="E862" s="14">
        <v>30.72471329</v>
      </c>
      <c r="F862" s="14">
        <v>30.610725169999998</v>
      </c>
      <c r="G862" s="14">
        <v>30.279937839999999</v>
      </c>
      <c r="H862" s="14">
        <v>41.786152770000001</v>
      </c>
      <c r="I862" s="14">
        <v>23.658303409999998</v>
      </c>
      <c r="J862" s="14">
        <v>35.182196150000003</v>
      </c>
      <c r="K862" s="14">
        <v>31.567699619999999</v>
      </c>
      <c r="L862" s="14">
        <v>47.755301680000002</v>
      </c>
      <c r="M862" s="14">
        <v>27.59237182</v>
      </c>
      <c r="N862" s="14">
        <v>51.117099940000003</v>
      </c>
      <c r="O862" s="14">
        <v>67.959141819999999</v>
      </c>
      <c r="P862" s="14">
        <v>70.779362840000005</v>
      </c>
      <c r="Q862" s="14">
        <v>136.91852417999999</v>
      </c>
      <c r="R862" s="14">
        <v>102.09933707</v>
      </c>
      <c r="S862" s="8" t="s">
        <v>41</v>
      </c>
    </row>
    <row r="863" spans="1:19" s="6" customFormat="1">
      <c r="A863" s="19" t="s">
        <v>42</v>
      </c>
      <c r="B863" s="20">
        <f t="shared" ref="B863:R863" si="75">SUM(B845:B862)-B845-B848</f>
        <v>12722.669360589996</v>
      </c>
      <c r="C863" s="20">
        <f t="shared" si="75"/>
        <v>14510.833032759998</v>
      </c>
      <c r="D863" s="20">
        <f t="shared" si="75"/>
        <v>15673.066830120002</v>
      </c>
      <c r="E863" s="20">
        <f t="shared" si="75"/>
        <v>16813.189909000001</v>
      </c>
      <c r="F863" s="20">
        <f t="shared" si="75"/>
        <v>16705.343168960011</v>
      </c>
      <c r="G863" s="20">
        <f t="shared" si="75"/>
        <v>16694.281023790005</v>
      </c>
      <c r="H863" s="20">
        <f t="shared" si="75"/>
        <v>17664.349279360002</v>
      </c>
      <c r="I863" s="20">
        <f t="shared" si="75"/>
        <v>17854.032525549999</v>
      </c>
      <c r="J863" s="20">
        <f t="shared" si="75"/>
        <v>20179.411314020006</v>
      </c>
      <c r="K863" s="20">
        <f t="shared" si="75"/>
        <v>21907.321233830004</v>
      </c>
      <c r="L863" s="20">
        <f t="shared" si="75"/>
        <v>23253.633753519993</v>
      </c>
      <c r="M863" s="20">
        <f t="shared" si="75"/>
        <v>25899.740293430008</v>
      </c>
      <c r="N863" s="20">
        <f t="shared" si="75"/>
        <v>28882.290473799996</v>
      </c>
      <c r="O863" s="20">
        <f t="shared" si="75"/>
        <v>30627.959143679996</v>
      </c>
      <c r="P863" s="20">
        <f t="shared" si="75"/>
        <v>35311.878812319999</v>
      </c>
      <c r="Q863" s="20">
        <f t="shared" si="75"/>
        <v>40292.140800769979</v>
      </c>
      <c r="R863" s="20">
        <f t="shared" si="75"/>
        <v>41000.40178421</v>
      </c>
      <c r="S863" s="19" t="s">
        <v>45</v>
      </c>
    </row>
    <row r="864" spans="1:19" s="6" customFormat="1">
      <c r="A864" s="11" t="s">
        <v>43</v>
      </c>
      <c r="B864" s="17">
        <f t="shared" ref="B864:R864" si="76">(SUM(B845:B862)-B845-B848)*1000/B865</f>
        <v>13655.306622112266</v>
      </c>
      <c r="C864" s="17">
        <f t="shared" si="76"/>
        <v>15428.563155812422</v>
      </c>
      <c r="D864" s="17">
        <f t="shared" si="76"/>
        <v>16559.80194546955</v>
      </c>
      <c r="E864" s="17">
        <f t="shared" si="76"/>
        <v>17627.419091230717</v>
      </c>
      <c r="F864" s="17">
        <f t="shared" si="76"/>
        <v>17378.563712476753</v>
      </c>
      <c r="G864" s="17">
        <f t="shared" si="76"/>
        <v>17289.345724951381</v>
      </c>
      <c r="H864" s="17">
        <f t="shared" si="76"/>
        <v>18135.06297391083</v>
      </c>
      <c r="I864" s="17">
        <f t="shared" si="76"/>
        <v>18176.205772874197</v>
      </c>
      <c r="J864" s="17">
        <f t="shared" si="76"/>
        <v>20379.764781587797</v>
      </c>
      <c r="K864" s="17">
        <f t="shared" si="76"/>
        <v>21957.252024934707</v>
      </c>
      <c r="L864" s="17">
        <f t="shared" si="76"/>
        <v>23130.786148286443</v>
      </c>
      <c r="M864" s="17">
        <f t="shared" si="76"/>
        <v>25605.735241388385</v>
      </c>
      <c r="N864" s="17">
        <f t="shared" si="76"/>
        <v>28408.800987737377</v>
      </c>
      <c r="O864" s="17">
        <f t="shared" si="76"/>
        <v>29986.223964613306</v>
      </c>
      <c r="P864" s="17">
        <f t="shared" si="76"/>
        <v>34463.726503079226</v>
      </c>
      <c r="Q864" s="17">
        <f t="shared" si="76"/>
        <v>39178.949313913748</v>
      </c>
      <c r="R864" s="17">
        <f t="shared" si="76"/>
        <v>39776.479509696634</v>
      </c>
      <c r="S864" s="11" t="s">
        <v>46</v>
      </c>
    </row>
    <row r="865" spans="1:19" s="6" customFormat="1">
      <c r="A865" s="12" t="s">
        <v>44</v>
      </c>
      <c r="B865" s="18">
        <v>931.70147786999996</v>
      </c>
      <c r="C865" s="18">
        <v>940.51746013000002</v>
      </c>
      <c r="D865" s="18">
        <v>946.45255310000005</v>
      </c>
      <c r="E865" s="18">
        <v>953.80893947000004</v>
      </c>
      <c r="F865" s="18">
        <v>961.26143939999997</v>
      </c>
      <c r="G865" s="18">
        <v>965.58199999999999</v>
      </c>
      <c r="H865" s="18">
        <v>974.04399999999998</v>
      </c>
      <c r="I865" s="18">
        <v>982.27499999999998</v>
      </c>
      <c r="J865" s="18">
        <v>990.16899999999998</v>
      </c>
      <c r="K865" s="18">
        <v>997.726</v>
      </c>
      <c r="L865" s="18">
        <v>1005.311</v>
      </c>
      <c r="M865" s="18">
        <v>1011.482</v>
      </c>
      <c r="N865" s="18">
        <v>1016.667</v>
      </c>
      <c r="O865" s="18">
        <v>1021.401</v>
      </c>
      <c r="P865" s="18">
        <v>1024.6099999999999</v>
      </c>
      <c r="Q865" s="18">
        <v>1028.413</v>
      </c>
      <c r="R865" s="18">
        <v>1030.77</v>
      </c>
      <c r="S865" s="12" t="s">
        <v>47</v>
      </c>
    </row>
    <row r="866" spans="1:19" s="29" customFormat="1"/>
    <row r="867" spans="1:19" s="29" customFormat="1"/>
    <row r="868" spans="1:19" s="29" customFormat="1">
      <c r="A868" s="30" t="s">
        <v>48</v>
      </c>
      <c r="S868" s="31" t="s">
        <v>49</v>
      </c>
    </row>
    <row r="869" spans="1:19" s="29" customFormat="1"/>
    <row r="870" spans="1:19" s="29" customFormat="1">
      <c r="A870" s="30" t="s">
        <v>88</v>
      </c>
      <c r="I870" s="31" t="s">
        <v>3</v>
      </c>
      <c r="J870" s="30" t="s">
        <v>4</v>
      </c>
      <c r="S870" s="31" t="s">
        <v>89</v>
      </c>
    </row>
    <row r="871" spans="1:19">
      <c r="A871" s="4"/>
      <c r="B871" s="5">
        <v>1995</v>
      </c>
      <c r="C871" s="5">
        <v>1996</v>
      </c>
      <c r="D871" s="5">
        <v>1997</v>
      </c>
      <c r="E871" s="5">
        <v>1998</v>
      </c>
      <c r="F871" s="5">
        <v>1999</v>
      </c>
      <c r="G871" s="5">
        <v>2000</v>
      </c>
      <c r="H871" s="5">
        <v>2001</v>
      </c>
      <c r="I871" s="5">
        <v>2002</v>
      </c>
      <c r="J871" s="5">
        <v>2003</v>
      </c>
      <c r="K871" s="5">
        <v>2004</v>
      </c>
      <c r="L871" s="5">
        <v>2005</v>
      </c>
      <c r="M871" s="5">
        <v>2006</v>
      </c>
      <c r="N871" s="5">
        <v>2007</v>
      </c>
      <c r="O871" s="5">
        <v>2008</v>
      </c>
      <c r="P871" s="5">
        <v>2009</v>
      </c>
      <c r="Q871" s="5">
        <v>2010</v>
      </c>
      <c r="R871" s="5">
        <v>2011</v>
      </c>
      <c r="S871" s="4"/>
    </row>
    <row r="872" spans="1:19" s="6" customFormat="1">
      <c r="A872" s="7" t="s">
        <v>6</v>
      </c>
      <c r="B872" s="13">
        <v>3106.7464914689822</v>
      </c>
      <c r="C872" s="13">
        <v>3053.8596920123996</v>
      </c>
      <c r="D872" s="13">
        <v>3244.1772659194398</v>
      </c>
      <c r="E872" s="13">
        <v>3118.5507109520422</v>
      </c>
      <c r="F872" s="13">
        <v>3369.0953991129563</v>
      </c>
      <c r="G872" s="13">
        <v>3490.6510605881249</v>
      </c>
      <c r="H872" s="13">
        <v>4079.6204624000484</v>
      </c>
      <c r="I872" s="13">
        <v>3586.9636509799998</v>
      </c>
      <c r="J872" s="13">
        <v>4310.1318319899992</v>
      </c>
      <c r="K872" s="13">
        <v>4122.9067382313442</v>
      </c>
      <c r="L872" s="13">
        <v>4171.2723119962111</v>
      </c>
      <c r="M872" s="13">
        <v>4165.6947117180853</v>
      </c>
      <c r="N872" s="13">
        <v>4584.3343112175662</v>
      </c>
      <c r="O872" s="13">
        <v>4622.3314462221251</v>
      </c>
      <c r="P872" s="13">
        <v>4578.7339508559071</v>
      </c>
      <c r="Q872" s="13">
        <v>4942.6376048293232</v>
      </c>
      <c r="R872" s="13">
        <v>5265.5088309795829</v>
      </c>
      <c r="S872" s="7" t="s">
        <v>7</v>
      </c>
    </row>
    <row r="873" spans="1:19" s="6" customFormat="1">
      <c r="A873" s="8" t="s">
        <v>8</v>
      </c>
      <c r="B873" s="14">
        <v>2984.0817885314214</v>
      </c>
      <c r="C873" s="14">
        <v>2898.1236914807987</v>
      </c>
      <c r="D873" s="14">
        <v>3104.077196311961</v>
      </c>
      <c r="E873" s="14">
        <v>2985.3007664962538</v>
      </c>
      <c r="F873" s="14">
        <v>3240.5683929761212</v>
      </c>
      <c r="G873" s="14">
        <v>3367.5754126517659</v>
      </c>
      <c r="H873" s="14">
        <v>3955.2261761090508</v>
      </c>
      <c r="I873" s="14">
        <v>3480.0836476099998</v>
      </c>
      <c r="J873" s="14">
        <v>4231.6908806999991</v>
      </c>
      <c r="K873" s="14">
        <v>3929.3701472464131</v>
      </c>
      <c r="L873" s="14">
        <v>3962.9478610688243</v>
      </c>
      <c r="M873" s="14">
        <v>3992.5284405511311</v>
      </c>
      <c r="N873" s="14">
        <v>4373.198057159696</v>
      </c>
      <c r="O873" s="14">
        <v>4405.804975054235</v>
      </c>
      <c r="P873" s="14">
        <v>4375.6286795527085</v>
      </c>
      <c r="Q873" s="14">
        <v>4753.4053406312014</v>
      </c>
      <c r="R873" s="14">
        <v>5055.7843390856406</v>
      </c>
      <c r="S873" s="8" t="s">
        <v>9</v>
      </c>
    </row>
    <row r="874" spans="1:19" s="6" customFormat="1">
      <c r="A874" s="9" t="s">
        <v>10</v>
      </c>
      <c r="B874" s="15">
        <v>121.45381354634445</v>
      </c>
      <c r="C874" s="15">
        <v>162.36389427000469</v>
      </c>
      <c r="D874" s="15">
        <v>141.97244709409537</v>
      </c>
      <c r="E874" s="15">
        <v>134.56573080149568</v>
      </c>
      <c r="F874" s="15">
        <v>126.92343582113131</v>
      </c>
      <c r="G874" s="15">
        <v>121.44163020370091</v>
      </c>
      <c r="H874" s="15">
        <v>124.1489287322355</v>
      </c>
      <c r="I874" s="15">
        <v>106.88000337</v>
      </c>
      <c r="J874" s="15">
        <v>78.440951290000001</v>
      </c>
      <c r="K874" s="15">
        <v>202.29329856786774</v>
      </c>
      <c r="L874" s="15">
        <v>219.31725878797204</v>
      </c>
      <c r="M874" s="15">
        <v>175.02130988567845</v>
      </c>
      <c r="N874" s="15">
        <v>220.37064994780451</v>
      </c>
      <c r="O874" s="15">
        <v>227.20155414510421</v>
      </c>
      <c r="P874" s="15">
        <v>205.10954062426057</v>
      </c>
      <c r="Q874" s="15">
        <v>172.60139734686035</v>
      </c>
      <c r="R874" s="15">
        <v>198.41628622905779</v>
      </c>
      <c r="S874" s="9" t="s">
        <v>11</v>
      </c>
    </row>
    <row r="875" spans="1:19" s="6" customFormat="1">
      <c r="A875" s="10" t="s">
        <v>12</v>
      </c>
      <c r="B875" s="16">
        <v>11596.515715474467</v>
      </c>
      <c r="C875" s="16">
        <v>12863.746686153632</v>
      </c>
      <c r="D875" s="16">
        <v>12987.930680251169</v>
      </c>
      <c r="E875" s="16">
        <v>13229.240389847037</v>
      </c>
      <c r="F875" s="16">
        <v>14038.108430161603</v>
      </c>
      <c r="G875" s="16">
        <v>13857.06191129802</v>
      </c>
      <c r="H875" s="16">
        <v>14045.210659228513</v>
      </c>
      <c r="I875" s="16">
        <v>14267.068875319999</v>
      </c>
      <c r="J875" s="16">
        <v>15056.371433349999</v>
      </c>
      <c r="K875" s="16">
        <v>15996.789224758266</v>
      </c>
      <c r="L875" s="16">
        <v>16901.108865659811</v>
      </c>
      <c r="M875" s="16">
        <v>17649.935655587018</v>
      </c>
      <c r="N875" s="16">
        <v>18142.479576935246</v>
      </c>
      <c r="O875" s="16">
        <v>18253.402643580943</v>
      </c>
      <c r="P875" s="16">
        <v>19782.820956302567</v>
      </c>
      <c r="Q875" s="16">
        <v>21236.93776369646</v>
      </c>
      <c r="R875" s="16">
        <v>21818.195257503245</v>
      </c>
      <c r="S875" s="10" t="s">
        <v>13</v>
      </c>
    </row>
    <row r="876" spans="1:19" s="6" customFormat="1">
      <c r="A876" s="9" t="s">
        <v>14</v>
      </c>
      <c r="B876" s="15">
        <v>30.74948476271495</v>
      </c>
      <c r="C876" s="15">
        <v>47.09091000743453</v>
      </c>
      <c r="D876" s="15">
        <v>37.027448759226203</v>
      </c>
      <c r="E876" s="15">
        <v>23.993242802939903</v>
      </c>
      <c r="F876" s="15">
        <v>25.50617199544898</v>
      </c>
      <c r="G876" s="15">
        <v>23.041790770735521</v>
      </c>
      <c r="H876" s="15">
        <v>19.89232180692423</v>
      </c>
      <c r="I876" s="15">
        <v>22.23609355</v>
      </c>
      <c r="J876" s="15">
        <v>20.456282889999997</v>
      </c>
      <c r="K876" s="15">
        <v>18.343403110810122</v>
      </c>
      <c r="L876" s="15">
        <v>19.382326716638172</v>
      </c>
      <c r="M876" s="15">
        <v>21.180922611245474</v>
      </c>
      <c r="N876" s="15">
        <v>23.339893582411943</v>
      </c>
      <c r="O876" s="15">
        <v>24.137196023492333</v>
      </c>
      <c r="P876" s="15">
        <v>36.6714184523127</v>
      </c>
      <c r="Q876" s="15">
        <v>33.780363177559181</v>
      </c>
      <c r="R876" s="15">
        <v>32.347986602802798</v>
      </c>
      <c r="S876" s="9" t="s">
        <v>15</v>
      </c>
    </row>
    <row r="877" spans="1:19" s="6" customFormat="1">
      <c r="A877" s="8" t="s">
        <v>16</v>
      </c>
      <c r="B877" s="14">
        <v>1088.8660102515821</v>
      </c>
      <c r="C877" s="14">
        <v>1097.953690814734</v>
      </c>
      <c r="D877" s="14">
        <v>1200.8175459943586</v>
      </c>
      <c r="E877" s="14">
        <v>1238.3569553132997</v>
      </c>
      <c r="F877" s="14">
        <v>1329.1871092905719</v>
      </c>
      <c r="G877" s="14">
        <v>1433.5773534206749</v>
      </c>
      <c r="H877" s="14">
        <v>1528.101118502176</v>
      </c>
      <c r="I877" s="14">
        <v>1469.43580279</v>
      </c>
      <c r="J877" s="14">
        <v>1597.5650116499999</v>
      </c>
      <c r="K877" s="14">
        <v>1870.1178168683621</v>
      </c>
      <c r="L877" s="14">
        <v>2000.2597203765952</v>
      </c>
      <c r="M877" s="14">
        <v>2166.7262488620963</v>
      </c>
      <c r="N877" s="14">
        <v>2212.5746441748965</v>
      </c>
      <c r="O877" s="14">
        <v>2357.584334917774</v>
      </c>
      <c r="P877" s="14">
        <v>2254.7015733398543</v>
      </c>
      <c r="Q877" s="14">
        <v>2698.244117607358</v>
      </c>
      <c r="R877" s="14">
        <v>2834.4027346123307</v>
      </c>
      <c r="S877" s="8" t="s">
        <v>17</v>
      </c>
    </row>
    <row r="878" spans="1:19" s="6" customFormat="1">
      <c r="A878" s="9" t="s">
        <v>18</v>
      </c>
      <c r="B878" s="15">
        <v>225.90919162489612</v>
      </c>
      <c r="C878" s="15">
        <v>244.03584355418408</v>
      </c>
      <c r="D878" s="15">
        <v>268.38744867033637</v>
      </c>
      <c r="E878" s="15">
        <v>305.73288410853104</v>
      </c>
      <c r="F878" s="15">
        <v>291.16680677612692</v>
      </c>
      <c r="G878" s="15">
        <v>312.139141561217</v>
      </c>
      <c r="H878" s="15">
        <v>329.38390863393886</v>
      </c>
      <c r="I878" s="15">
        <v>326.75026381999999</v>
      </c>
      <c r="J878" s="15">
        <v>335.38535466000002</v>
      </c>
      <c r="K878" s="15">
        <v>342.46862394263491</v>
      </c>
      <c r="L878" s="15">
        <v>360.64768935255364</v>
      </c>
      <c r="M878" s="15">
        <v>383.92938471546307</v>
      </c>
      <c r="N878" s="15">
        <v>428.36538294492993</v>
      </c>
      <c r="O878" s="15">
        <v>453.52123970085688</v>
      </c>
      <c r="P878" s="15">
        <v>539.14756538698941</v>
      </c>
      <c r="Q878" s="15">
        <v>598.61572004052334</v>
      </c>
      <c r="R878" s="15">
        <v>629.38021394703594</v>
      </c>
      <c r="S878" s="9" t="s">
        <v>19</v>
      </c>
    </row>
    <row r="879" spans="1:19" s="6" customFormat="1">
      <c r="A879" s="8" t="s">
        <v>20</v>
      </c>
      <c r="B879" s="14">
        <v>1777.1094483404606</v>
      </c>
      <c r="C879" s="14">
        <v>2259.886956736465</v>
      </c>
      <c r="D879" s="14">
        <v>1787.1270043617237</v>
      </c>
      <c r="E879" s="14">
        <v>1510.0504119573686</v>
      </c>
      <c r="F879" s="14">
        <v>1723.1267421270477</v>
      </c>
      <c r="G879" s="14">
        <v>1115.7436965974314</v>
      </c>
      <c r="H879" s="14">
        <v>842.59366479690414</v>
      </c>
      <c r="I879" s="14">
        <v>997.52200373000005</v>
      </c>
      <c r="J879" s="14">
        <v>833.28973039000016</v>
      </c>
      <c r="K879" s="14">
        <v>926.03181511696482</v>
      </c>
      <c r="L879" s="14">
        <v>1165.3468953833731</v>
      </c>
      <c r="M879" s="14">
        <v>1574.4340922616489</v>
      </c>
      <c r="N879" s="14">
        <v>1165.5696170388421</v>
      </c>
      <c r="O879" s="14">
        <v>1324.9095803941993</v>
      </c>
      <c r="P879" s="14">
        <v>1688.1399377322971</v>
      </c>
      <c r="Q879" s="14">
        <v>1621.5419417115413</v>
      </c>
      <c r="R879" s="14">
        <v>1342.2835798082788</v>
      </c>
      <c r="S879" s="8" t="s">
        <v>21</v>
      </c>
    </row>
    <row r="880" spans="1:19" s="6" customFormat="1" ht="60.75">
      <c r="A880" s="9" t="s">
        <v>22</v>
      </c>
      <c r="B880" s="15">
        <v>1601.8258497266554</v>
      </c>
      <c r="C880" s="15">
        <v>1767.6029097410851</v>
      </c>
      <c r="D880" s="15">
        <v>1778.8071583459523</v>
      </c>
      <c r="E880" s="15">
        <v>1513.2479440629315</v>
      </c>
      <c r="F880" s="15">
        <v>1601.7048571286196</v>
      </c>
      <c r="G880" s="15">
        <v>1571.4212483807976</v>
      </c>
      <c r="H880" s="15">
        <v>1648.9142263802544</v>
      </c>
      <c r="I880" s="15">
        <v>1530.1756022</v>
      </c>
      <c r="J880" s="15">
        <v>1768.0279080600001</v>
      </c>
      <c r="K880" s="15">
        <v>1734.5160830106381</v>
      </c>
      <c r="L880" s="15">
        <v>1800.4926455657662</v>
      </c>
      <c r="M880" s="15">
        <v>1933.6754517095312</v>
      </c>
      <c r="N880" s="15">
        <v>2221.8290638808603</v>
      </c>
      <c r="O880" s="15">
        <v>2109.7813548077506</v>
      </c>
      <c r="P880" s="15">
        <v>2481.1699355418282</v>
      </c>
      <c r="Q880" s="15">
        <v>2588.4577250707844</v>
      </c>
      <c r="R880" s="15">
        <v>2437.1287374387944</v>
      </c>
      <c r="S880" s="9" t="s">
        <v>23</v>
      </c>
    </row>
    <row r="881" spans="1:19" s="6" customFormat="1">
      <c r="A881" s="8" t="s">
        <v>24</v>
      </c>
      <c r="B881" s="14">
        <v>39.066982968949986</v>
      </c>
      <c r="C881" s="14">
        <v>63.257795995949834</v>
      </c>
      <c r="D881" s="14">
        <v>127.31059788175691</v>
      </c>
      <c r="E881" s="14">
        <v>62.444542010578431</v>
      </c>
      <c r="F881" s="14">
        <v>90.147765865123745</v>
      </c>
      <c r="G881" s="14">
        <v>113.03127865766099</v>
      </c>
      <c r="H881" s="14">
        <v>101.13985096956455</v>
      </c>
      <c r="I881" s="14">
        <v>88.832413869999996</v>
      </c>
      <c r="J881" s="14">
        <v>110.25184305000001</v>
      </c>
      <c r="K881" s="14">
        <v>121.20511478732446</v>
      </c>
      <c r="L881" s="14">
        <v>142.83295741050819</v>
      </c>
      <c r="M881" s="14">
        <v>161.27999898621309</v>
      </c>
      <c r="N881" s="14">
        <v>153.27566869439227</v>
      </c>
      <c r="O881" s="14">
        <v>184.07609588335757</v>
      </c>
      <c r="P881" s="14">
        <v>229.60712800008957</v>
      </c>
      <c r="Q881" s="14">
        <v>244.51280380935947</v>
      </c>
      <c r="R881" s="14">
        <v>249.35410493253553</v>
      </c>
      <c r="S881" s="8" t="s">
        <v>25</v>
      </c>
    </row>
    <row r="882" spans="1:19" s="6" customFormat="1">
      <c r="A882" s="9" t="s">
        <v>26</v>
      </c>
      <c r="B882" s="15">
        <v>589.04889635976758</v>
      </c>
      <c r="C882" s="15">
        <v>652.32987676242044</v>
      </c>
      <c r="D882" s="15">
        <v>599.57468863166639</v>
      </c>
      <c r="E882" s="15">
        <v>587.37346980492396</v>
      </c>
      <c r="F882" s="15">
        <v>714.27764374976175</v>
      </c>
      <c r="G882" s="15">
        <v>768.59567604700828</v>
      </c>
      <c r="H882" s="15">
        <v>890.78176698465302</v>
      </c>
      <c r="I882" s="15">
        <v>844.27106968999999</v>
      </c>
      <c r="J882" s="15">
        <v>845.81116836000001</v>
      </c>
      <c r="K882" s="15">
        <v>782.40570430301932</v>
      </c>
      <c r="L882" s="15">
        <v>841.54333023677202</v>
      </c>
      <c r="M882" s="15">
        <v>907.19395650882143</v>
      </c>
      <c r="N882" s="15">
        <v>931.1701845526145</v>
      </c>
      <c r="O882" s="15">
        <v>999.5281872612012</v>
      </c>
      <c r="P882" s="15">
        <v>955.2798311283151</v>
      </c>
      <c r="Q882" s="15">
        <v>1126.0145033565204</v>
      </c>
      <c r="R882" s="15">
        <v>1038.1822359487992</v>
      </c>
      <c r="S882" s="9" t="s">
        <v>27</v>
      </c>
    </row>
    <row r="883" spans="1:19" s="6" customFormat="1">
      <c r="A883" s="8" t="s">
        <v>28</v>
      </c>
      <c r="B883" s="14">
        <v>977.13654032590739</v>
      </c>
      <c r="C883" s="14">
        <v>1121.1222005147868</v>
      </c>
      <c r="D883" s="14">
        <v>1040.5593476600559</v>
      </c>
      <c r="E883" s="14">
        <v>989.05622820648796</v>
      </c>
      <c r="F883" s="14">
        <v>844.46528864782101</v>
      </c>
      <c r="G883" s="14">
        <v>837.96338418570053</v>
      </c>
      <c r="H883" s="14">
        <v>850.51136366228525</v>
      </c>
      <c r="I883" s="14">
        <v>905.87717949</v>
      </c>
      <c r="J883" s="14">
        <v>981.19231947000003</v>
      </c>
      <c r="K883" s="14">
        <v>1038.2068919485228</v>
      </c>
      <c r="L883" s="14">
        <v>1168.9085301729895</v>
      </c>
      <c r="M883" s="14">
        <v>1471.1030095164901</v>
      </c>
      <c r="N883" s="14">
        <v>1521.0175817730308</v>
      </c>
      <c r="O883" s="14">
        <v>1412.449093314566</v>
      </c>
      <c r="P883" s="14">
        <v>1380.1181694444253</v>
      </c>
      <c r="Q883" s="14">
        <v>1817.0199944238602</v>
      </c>
      <c r="R883" s="14">
        <v>1836.4593972847065</v>
      </c>
      <c r="S883" s="8" t="s">
        <v>29</v>
      </c>
    </row>
    <row r="884" spans="1:19" s="6" customFormat="1" ht="40.5">
      <c r="A884" s="9" t="s">
        <v>30</v>
      </c>
      <c r="B884" s="15">
        <v>879.43230118140127</v>
      </c>
      <c r="C884" s="15">
        <v>1030.5887895724841</v>
      </c>
      <c r="D884" s="15">
        <v>1230.6728542718386</v>
      </c>
      <c r="E884" s="15">
        <v>1496.4050825892402</v>
      </c>
      <c r="F884" s="15">
        <v>1747.8790979517833</v>
      </c>
      <c r="G884" s="15">
        <v>1797.1628900781684</v>
      </c>
      <c r="H884" s="15">
        <v>1784.4055642897006</v>
      </c>
      <c r="I884" s="15">
        <v>2053.97011458</v>
      </c>
      <c r="J884" s="15">
        <v>2174.4957384699997</v>
      </c>
      <c r="K884" s="15">
        <v>2272.8982549223674</v>
      </c>
      <c r="L884" s="15">
        <v>2173.6056825890796</v>
      </c>
      <c r="M884" s="15">
        <v>2195.5897642578334</v>
      </c>
      <c r="N884" s="15">
        <v>2528.889912689629</v>
      </c>
      <c r="O884" s="15">
        <v>2660.9589580392167</v>
      </c>
      <c r="P884" s="15">
        <v>3447.9488485362995</v>
      </c>
      <c r="Q884" s="15">
        <v>2957.1783902722964</v>
      </c>
      <c r="R884" s="15">
        <v>2947.9318548111501</v>
      </c>
      <c r="S884" s="9" t="s">
        <v>31</v>
      </c>
    </row>
    <row r="885" spans="1:19" s="6" customFormat="1" ht="40.5">
      <c r="A885" s="8" t="s">
        <v>32</v>
      </c>
      <c r="B885" s="14">
        <v>1228.231246444808</v>
      </c>
      <c r="C885" s="14">
        <v>1312.8376638923598</v>
      </c>
      <c r="D885" s="14">
        <v>1479.216672277335</v>
      </c>
      <c r="E885" s="14">
        <v>1648.3817958993202</v>
      </c>
      <c r="F885" s="14">
        <v>1817.3281367636994</v>
      </c>
      <c r="G885" s="14">
        <v>1970.7592801921001</v>
      </c>
      <c r="H885" s="14">
        <v>2045.7231582625727</v>
      </c>
      <c r="I885" s="14">
        <v>2050.52213777</v>
      </c>
      <c r="J885" s="14">
        <v>2086.31811148</v>
      </c>
      <c r="K885" s="14">
        <v>2292.1368123122306</v>
      </c>
      <c r="L885" s="14">
        <v>2359.1809457097202</v>
      </c>
      <c r="M885" s="14">
        <v>1941.6768660311443</v>
      </c>
      <c r="N885" s="14">
        <v>1918.7988888922739</v>
      </c>
      <c r="O885" s="14">
        <v>1523.4712234474778</v>
      </c>
      <c r="P885" s="14">
        <v>1587.7711993763407</v>
      </c>
      <c r="Q885" s="14">
        <v>1859.0004619592521</v>
      </c>
      <c r="R885" s="14">
        <v>2116.3132533229946</v>
      </c>
      <c r="S885" s="8" t="s">
        <v>33</v>
      </c>
    </row>
    <row r="886" spans="1:19" s="6" customFormat="1">
      <c r="A886" s="9" t="s">
        <v>34</v>
      </c>
      <c r="B886" s="15">
        <v>2520.0706743060769</v>
      </c>
      <c r="C886" s="15">
        <v>2584.9111826898215</v>
      </c>
      <c r="D886" s="15">
        <v>2690.7421774177765</v>
      </c>
      <c r="E886" s="15">
        <v>3079.1192780062056</v>
      </c>
      <c r="F886" s="15">
        <v>2995.8729227149884</v>
      </c>
      <c r="G886" s="15">
        <v>3026.1266777156734</v>
      </c>
      <c r="H886" s="15">
        <v>3082.8179803779026</v>
      </c>
      <c r="I886" s="15">
        <v>3023.4879254699999</v>
      </c>
      <c r="J886" s="15">
        <v>3285.6661303799997</v>
      </c>
      <c r="K886" s="15">
        <v>3415.1953527438595</v>
      </c>
      <c r="L886" s="15">
        <v>3554.1649906289463</v>
      </c>
      <c r="M886" s="15">
        <v>3709.2926203592251</v>
      </c>
      <c r="N886" s="15">
        <v>3936.551875879828</v>
      </c>
      <c r="O886" s="15">
        <v>3990.4249291691349</v>
      </c>
      <c r="P886" s="15">
        <v>4201.2840570705994</v>
      </c>
      <c r="Q886" s="15">
        <v>4407.4191453484427</v>
      </c>
      <c r="R886" s="15">
        <v>4849.8259267786343</v>
      </c>
      <c r="S886" s="9" t="s">
        <v>35</v>
      </c>
    </row>
    <row r="887" spans="1:19" s="6" customFormat="1">
      <c r="A887" s="8" t="s">
        <v>36</v>
      </c>
      <c r="B887" s="14">
        <v>218.1210586813485</v>
      </c>
      <c r="C887" s="14">
        <v>255.98758225929222</v>
      </c>
      <c r="D887" s="14">
        <v>273.56273248991891</v>
      </c>
      <c r="E887" s="14">
        <v>312.89979161750375</v>
      </c>
      <c r="F887" s="14">
        <v>349.79955083506877</v>
      </c>
      <c r="G887" s="14">
        <v>363.61503794636241</v>
      </c>
      <c r="H887" s="14">
        <v>356.48053031422103</v>
      </c>
      <c r="I887" s="14">
        <v>411.75997989000001</v>
      </c>
      <c r="J887" s="14">
        <v>426.33317748999997</v>
      </c>
      <c r="K887" s="14">
        <v>463.66795722852743</v>
      </c>
      <c r="L887" s="14">
        <v>540.38886196739475</v>
      </c>
      <c r="M887" s="14">
        <v>508.65720925667114</v>
      </c>
      <c r="N887" s="14">
        <v>527.3991536044548</v>
      </c>
      <c r="O887" s="14">
        <v>622.20582750509448</v>
      </c>
      <c r="P887" s="14">
        <v>684.06643348135765</v>
      </c>
      <c r="Q887" s="14">
        <v>663.51405667216682</v>
      </c>
      <c r="R887" s="14">
        <v>730.2034215617058</v>
      </c>
      <c r="S887" s="8" t="s">
        <v>37</v>
      </c>
    </row>
    <row r="888" spans="1:19" s="6" customFormat="1" ht="40.5">
      <c r="A888" s="9" t="s">
        <v>38</v>
      </c>
      <c r="B888" s="15">
        <v>455.09522408033376</v>
      </c>
      <c r="C888" s="15">
        <v>463.58395036300078</v>
      </c>
      <c r="D888" s="15">
        <v>463.07502011497644</v>
      </c>
      <c r="E888" s="15">
        <v>453.46834693152374</v>
      </c>
      <c r="F888" s="15">
        <v>474.04975456208712</v>
      </c>
      <c r="G888" s="15">
        <v>492.85282568958741</v>
      </c>
      <c r="H888" s="15">
        <v>523.61860242361502</v>
      </c>
      <c r="I888" s="15">
        <v>518.56998499999997</v>
      </c>
      <c r="J888" s="15">
        <v>557.06214280999995</v>
      </c>
      <c r="K888" s="15">
        <v>647.62845115470236</v>
      </c>
      <c r="L888" s="15">
        <v>662.27604998601464</v>
      </c>
      <c r="M888" s="15">
        <v>621.19308535449647</v>
      </c>
      <c r="N888" s="15">
        <v>567.46295081860944</v>
      </c>
      <c r="O888" s="15">
        <v>597.54251256589828</v>
      </c>
      <c r="P888" s="15">
        <v>634.42677410816884</v>
      </c>
      <c r="Q888" s="15">
        <v>585.91302390914723</v>
      </c>
      <c r="R888" s="15">
        <v>627.03711767528478</v>
      </c>
      <c r="S888" s="9" t="s">
        <v>39</v>
      </c>
    </row>
    <row r="889" spans="1:19" s="6" customFormat="1">
      <c r="A889" s="8" t="s">
        <v>40</v>
      </c>
      <c r="B889" s="14">
        <v>32.741114209577418</v>
      </c>
      <c r="C889" s="14">
        <v>31.997111156071199</v>
      </c>
      <c r="D889" s="14">
        <v>34.035043443073818</v>
      </c>
      <c r="E889" s="14">
        <v>32.377970739149056</v>
      </c>
      <c r="F889" s="14">
        <v>32.225218299039305</v>
      </c>
      <c r="G889" s="14">
        <v>31.437020281286546</v>
      </c>
      <c r="H889" s="14">
        <v>42.574247500814558</v>
      </c>
      <c r="I889" s="14">
        <v>23.658303409999998</v>
      </c>
      <c r="J889" s="14">
        <v>34.516514100000002</v>
      </c>
      <c r="K889" s="14">
        <v>30.53722853471918</v>
      </c>
      <c r="L889" s="14">
        <v>44.582897725651179</v>
      </c>
      <c r="M889" s="14">
        <v>24.583157686753822</v>
      </c>
      <c r="N889" s="14">
        <v>44.316224985653896</v>
      </c>
      <c r="O889" s="14">
        <v>57.073682563696174</v>
      </c>
      <c r="P889" s="14">
        <v>57.846879767619306</v>
      </c>
      <c r="Q889" s="14">
        <v>110.41290421107632</v>
      </c>
      <c r="R889" s="14">
        <v>78.767508624220142</v>
      </c>
      <c r="S889" s="8" t="s">
        <v>41</v>
      </c>
    </row>
    <row r="890" spans="1:19" s="6" customFormat="1">
      <c r="A890" s="21" t="s">
        <v>50</v>
      </c>
      <c r="B890" s="22">
        <f t="shared" ref="B890:R890" si="77">SUM(B872:B889)-B872-B875</f>
        <v>14768.939625342242</v>
      </c>
      <c r="C890" s="22">
        <f t="shared" si="77"/>
        <v>15993.674049810894</v>
      </c>
      <c r="D890" s="22">
        <f t="shared" si="77"/>
        <v>16256.965383726047</v>
      </c>
      <c r="E890" s="22">
        <f t="shared" si="77"/>
        <v>16372.774441347749</v>
      </c>
      <c r="F890" s="22">
        <f t="shared" si="77"/>
        <v>17404.228895504453</v>
      </c>
      <c r="G890" s="22">
        <f t="shared" si="77"/>
        <v>17346.48434437986</v>
      </c>
      <c r="H890" s="22">
        <f t="shared" si="77"/>
        <v>18126.31340974681</v>
      </c>
      <c r="I890" s="22">
        <f t="shared" si="77"/>
        <v>17854.032526239993</v>
      </c>
      <c r="J890" s="22">
        <f t="shared" si="77"/>
        <v>19366.503265249998</v>
      </c>
      <c r="K890" s="22">
        <f t="shared" si="77"/>
        <v>20087.022955798966</v>
      </c>
      <c r="L890" s="22">
        <f t="shared" si="77"/>
        <v>21015.878643678803</v>
      </c>
      <c r="M890" s="22">
        <f t="shared" si="77"/>
        <v>21788.065518554453</v>
      </c>
      <c r="N890" s="22">
        <f t="shared" si="77"/>
        <v>22774.129750619937</v>
      </c>
      <c r="O890" s="22">
        <f t="shared" si="77"/>
        <v>22950.67074479306</v>
      </c>
      <c r="P890" s="22">
        <f t="shared" si="77"/>
        <v>24758.917971543473</v>
      </c>
      <c r="Q890" s="22">
        <f t="shared" si="77"/>
        <v>26237.63188954796</v>
      </c>
      <c r="R890" s="22">
        <f t="shared" si="77"/>
        <v>27003.818698663974</v>
      </c>
      <c r="S890" s="21" t="s">
        <v>55</v>
      </c>
    </row>
    <row r="891" spans="1:19" s="6" customFormat="1">
      <c r="A891" s="24" t="s">
        <v>51</v>
      </c>
      <c r="B891" s="16">
        <f t="shared" ref="B891:R891" si="78">(SUM(B872:B889)-B872-B875)-B893</f>
        <v>58.390797972577275</v>
      </c>
      <c r="C891" s="16">
        <f t="shared" si="78"/>
        <v>78.788843530583108</v>
      </c>
      <c r="D891" s="16">
        <f t="shared" si="78"/>
        <v>10.186140474195781</v>
      </c>
      <c r="E891" s="16">
        <f t="shared" si="78"/>
        <v>35.261894297027538</v>
      </c>
      <c r="F891" s="16">
        <f t="shared" si="78"/>
        <v>0.29749155176614295</v>
      </c>
      <c r="G891" s="16">
        <f t="shared" si="78"/>
        <v>3.0162520285921346</v>
      </c>
      <c r="H891" s="16">
        <f t="shared" si="78"/>
        <v>37.356995541307697</v>
      </c>
      <c r="I891" s="16">
        <f t="shared" si="78"/>
        <v>6.8999361246824265E-7</v>
      </c>
      <c r="J891" s="16">
        <f t="shared" si="78"/>
        <v>6.3999686972238123E-7</v>
      </c>
      <c r="K891" s="16">
        <f t="shared" si="78"/>
        <v>-21.769472983443848</v>
      </c>
      <c r="L891" s="16">
        <f t="shared" si="78"/>
        <v>-41.678477182536881</v>
      </c>
      <c r="M891" s="16">
        <f t="shared" si="78"/>
        <v>-1.194237797306414</v>
      </c>
      <c r="N891" s="16">
        <f t="shared" si="78"/>
        <v>61.835185976986395</v>
      </c>
      <c r="O891" s="16">
        <f t="shared" si="78"/>
        <v>89.120239243347896</v>
      </c>
      <c r="P891" s="16">
        <f t="shared" si="78"/>
        <v>397.48102374428345</v>
      </c>
      <c r="Q891" s="16">
        <f t="shared" si="78"/>
        <v>53.381307864310656</v>
      </c>
      <c r="R891" s="16">
        <f t="shared" si="78"/>
        <v>-123.57813479516335</v>
      </c>
      <c r="S891" s="24" t="s">
        <v>56</v>
      </c>
    </row>
    <row r="892" spans="1:19" s="6" customFormat="1">
      <c r="A892" s="25" t="s">
        <v>52</v>
      </c>
      <c r="B892" s="26">
        <f t="shared" ref="B892:R892" si="79">100*((SUM(B872:B889)-B872-B875)-B893)/B893</f>
        <v>0.39693147181523547</v>
      </c>
      <c r="C892" s="26">
        <f t="shared" si="79"/>
        <v>0.49506385066159042</v>
      </c>
      <c r="D892" s="26">
        <f t="shared" si="79"/>
        <v>6.2696367825805385E-2</v>
      </c>
      <c r="E892" s="26">
        <f t="shared" si="79"/>
        <v>0.21583392328223847</v>
      </c>
      <c r="F892" s="26">
        <f t="shared" si="79"/>
        <v>1.7093353499346607E-3</v>
      </c>
      <c r="G892" s="26">
        <f t="shared" si="79"/>
        <v>1.7391285367673075E-2</v>
      </c>
      <c r="H892" s="26">
        <f t="shared" si="79"/>
        <v>0.2065182461934108</v>
      </c>
      <c r="I892" s="26">
        <f t="shared" si="79"/>
        <v>3.8646373668291901E-9</v>
      </c>
      <c r="J892" s="26">
        <f t="shared" si="79"/>
        <v>3.3046588791890996E-9</v>
      </c>
      <c r="K892" s="26">
        <f t="shared" si="79"/>
        <v>-0.10825847976969739</v>
      </c>
      <c r="L892" s="26">
        <f t="shared" si="79"/>
        <v>-0.19792645910121631</v>
      </c>
      <c r="M892" s="26">
        <f t="shared" si="79"/>
        <v>-5.480855295959668E-3</v>
      </c>
      <c r="N892" s="26">
        <f t="shared" si="79"/>
        <v>0.27225424450617802</v>
      </c>
      <c r="O892" s="26">
        <f t="shared" si="79"/>
        <v>0.389825874766078</v>
      </c>
      <c r="P892" s="26">
        <f t="shared" si="79"/>
        <v>1.6315992549864422</v>
      </c>
      <c r="Q892" s="26">
        <f t="shared" si="79"/>
        <v>0.20386799957395701</v>
      </c>
      <c r="R892" s="26">
        <f t="shared" si="79"/>
        <v>-0.45554734040216177</v>
      </c>
      <c r="S892" s="25" t="s">
        <v>57</v>
      </c>
    </row>
    <row r="893" spans="1:19" s="6" customFormat="1">
      <c r="A893" s="21" t="s">
        <v>53</v>
      </c>
      <c r="B893" s="22">
        <v>14710.548827369665</v>
      </c>
      <c r="C893" s="22">
        <v>15914.885206280311</v>
      </c>
      <c r="D893" s="22">
        <v>16246.779243251851</v>
      </c>
      <c r="E893" s="22">
        <v>16337.512547050721</v>
      </c>
      <c r="F893" s="22">
        <v>17403.931403952687</v>
      </c>
      <c r="G893" s="22">
        <v>17343.468092351268</v>
      </c>
      <c r="H893" s="22">
        <v>18088.956414205502</v>
      </c>
      <c r="I893" s="22">
        <v>17854.032525549999</v>
      </c>
      <c r="J893" s="22">
        <v>19366.503264610001</v>
      </c>
      <c r="K893" s="22">
        <v>20108.79242878241</v>
      </c>
      <c r="L893" s="22">
        <v>21057.55712086134</v>
      </c>
      <c r="M893" s="22">
        <v>21789.259756351759</v>
      </c>
      <c r="N893" s="22">
        <v>22712.294564642951</v>
      </c>
      <c r="O893" s="22">
        <v>22861.550505549712</v>
      </c>
      <c r="P893" s="22">
        <v>24361.43694779919</v>
      </c>
      <c r="Q893" s="22">
        <v>26184.250581683649</v>
      </c>
      <c r="R893" s="22">
        <v>27127.396833459137</v>
      </c>
      <c r="S893" s="21" t="s">
        <v>58</v>
      </c>
    </row>
    <row r="894" spans="1:19" s="29" customFormat="1">
      <c r="A894" s="23" t="s">
        <v>54</v>
      </c>
      <c r="B894" s="23"/>
      <c r="C894" s="23"/>
      <c r="D894" s="23"/>
      <c r="E894" s="23"/>
      <c r="F894" s="23"/>
      <c r="G894" s="23"/>
      <c r="H894" s="23"/>
      <c r="I894" s="23"/>
      <c r="J894" s="23"/>
      <c r="K894" s="23" t="s">
        <v>59</v>
      </c>
      <c r="L894" s="23"/>
      <c r="M894" s="23"/>
      <c r="N894" s="23"/>
      <c r="O894" s="23"/>
      <c r="P894" s="23"/>
      <c r="Q894" s="23"/>
      <c r="R894" s="23"/>
      <c r="S894" s="23"/>
    </row>
    <row r="895" spans="1:19" s="29" customFormat="1"/>
    <row r="896" spans="1:19" s="29" customFormat="1"/>
    <row r="897" spans="1:19" s="29" customFormat="1">
      <c r="A897" s="30" t="s">
        <v>0</v>
      </c>
      <c r="S897" s="31" t="s">
        <v>1</v>
      </c>
    </row>
    <row r="898" spans="1:19" s="29" customFormat="1"/>
    <row r="899" spans="1:19" s="29" customFormat="1">
      <c r="A899" s="30" t="s">
        <v>90</v>
      </c>
      <c r="I899" s="31" t="s">
        <v>3</v>
      </c>
      <c r="J899" s="30" t="s">
        <v>4</v>
      </c>
      <c r="S899" s="31" t="s">
        <v>91</v>
      </c>
    </row>
    <row r="900" spans="1:19">
      <c r="A900" s="4"/>
      <c r="B900" s="5">
        <v>1995</v>
      </c>
      <c r="C900" s="5">
        <v>1996</v>
      </c>
      <c r="D900" s="5">
        <v>1997</v>
      </c>
      <c r="E900" s="5">
        <v>1998</v>
      </c>
      <c r="F900" s="5">
        <v>1999</v>
      </c>
      <c r="G900" s="5">
        <v>2000</v>
      </c>
      <c r="H900" s="5">
        <v>2001</v>
      </c>
      <c r="I900" s="5">
        <v>2002</v>
      </c>
      <c r="J900" s="5">
        <v>2003</v>
      </c>
      <c r="K900" s="5">
        <v>2004</v>
      </c>
      <c r="L900" s="5">
        <v>2005</v>
      </c>
      <c r="M900" s="5">
        <v>2006</v>
      </c>
      <c r="N900" s="5">
        <v>2007</v>
      </c>
      <c r="O900" s="5">
        <v>2008</v>
      </c>
      <c r="P900" s="5">
        <v>2009</v>
      </c>
      <c r="Q900" s="5">
        <v>2010</v>
      </c>
      <c r="R900" s="5">
        <v>2011</v>
      </c>
      <c r="S900" s="4"/>
    </row>
    <row r="901" spans="1:19" s="6" customFormat="1">
      <c r="A901" s="27" t="s">
        <v>6</v>
      </c>
      <c r="B901" s="28">
        <v>4316.8723696400002</v>
      </c>
      <c r="C901" s="28">
        <v>4965.1801087900003</v>
      </c>
      <c r="D901" s="28">
        <v>5574.6121507199996</v>
      </c>
      <c r="E901" s="28">
        <v>5188.65110026</v>
      </c>
      <c r="F901" s="28">
        <v>4646.67059384</v>
      </c>
      <c r="G901" s="28">
        <v>4289.7416563300003</v>
      </c>
      <c r="H901" s="28">
        <v>5159.1433926</v>
      </c>
      <c r="I901" s="28">
        <v>5020.6118933199996</v>
      </c>
      <c r="J901" s="28">
        <v>6608.1699790000002</v>
      </c>
      <c r="K901" s="28">
        <v>6592.1665701900001</v>
      </c>
      <c r="L901" s="28">
        <v>6908.6160241099997</v>
      </c>
      <c r="M901" s="28">
        <v>8045.4874301399996</v>
      </c>
      <c r="N901" s="28">
        <v>8910.4397554999996</v>
      </c>
      <c r="O901" s="28">
        <v>9466.09396199</v>
      </c>
      <c r="P901" s="28">
        <v>10927.421345799999</v>
      </c>
      <c r="Q901" s="28">
        <v>15288.917908490001</v>
      </c>
      <c r="R901" s="28">
        <v>15412.576920719999</v>
      </c>
      <c r="S901" s="27" t="s">
        <v>7</v>
      </c>
    </row>
    <row r="902" spans="1:19" s="6" customFormat="1">
      <c r="A902" s="8" t="s">
        <v>8</v>
      </c>
      <c r="B902" s="14">
        <v>4194.7761050700001</v>
      </c>
      <c r="C902" s="14">
        <v>4845.0931412399996</v>
      </c>
      <c r="D902" s="14">
        <v>5476.5682272399999</v>
      </c>
      <c r="E902" s="14">
        <v>5065.4111640000001</v>
      </c>
      <c r="F902" s="14">
        <v>4451.7049443599999</v>
      </c>
      <c r="G902" s="14">
        <v>4067.0194178800002</v>
      </c>
      <c r="H902" s="14">
        <v>4876.4088586899998</v>
      </c>
      <c r="I902" s="14">
        <v>4700.30207316</v>
      </c>
      <c r="J902" s="14">
        <v>6326.3861773299996</v>
      </c>
      <c r="K902" s="14">
        <v>6347.7982416799996</v>
      </c>
      <c r="L902" s="14">
        <v>6680.3338635500004</v>
      </c>
      <c r="M902" s="14">
        <v>7755.2021226300003</v>
      </c>
      <c r="N902" s="14">
        <v>8645.0381242799995</v>
      </c>
      <c r="O902" s="14">
        <v>9224.5653956999995</v>
      </c>
      <c r="P902" s="14">
        <v>10636.585648570001</v>
      </c>
      <c r="Q902" s="14">
        <v>15005.73389361</v>
      </c>
      <c r="R902" s="14">
        <v>15120.227707030001</v>
      </c>
      <c r="S902" s="8" t="s">
        <v>9</v>
      </c>
    </row>
    <row r="903" spans="1:19" s="6" customFormat="1">
      <c r="A903" s="9" t="s">
        <v>10</v>
      </c>
      <c r="B903" s="15">
        <v>122.09626437999999</v>
      </c>
      <c r="C903" s="15">
        <v>120.08696741</v>
      </c>
      <c r="D903" s="15">
        <v>98.043923309999997</v>
      </c>
      <c r="E903" s="15">
        <v>123.23993612</v>
      </c>
      <c r="F903" s="15">
        <v>194.96564935000001</v>
      </c>
      <c r="G903" s="15">
        <v>222.72223829000001</v>
      </c>
      <c r="H903" s="15">
        <v>282.73453376999998</v>
      </c>
      <c r="I903" s="15">
        <v>320.30981998999999</v>
      </c>
      <c r="J903" s="15">
        <v>281.78380153000001</v>
      </c>
      <c r="K903" s="15">
        <v>244.36832835999999</v>
      </c>
      <c r="L903" s="15">
        <v>228.28216042</v>
      </c>
      <c r="M903" s="15">
        <v>290.28530735999999</v>
      </c>
      <c r="N903" s="15">
        <v>265.40163107000001</v>
      </c>
      <c r="O903" s="15">
        <v>241.52856613</v>
      </c>
      <c r="P903" s="15">
        <v>290.8356971</v>
      </c>
      <c r="Q903" s="15">
        <v>283.18401473</v>
      </c>
      <c r="R903" s="15">
        <v>292.34921350000002</v>
      </c>
      <c r="S903" s="9" t="s">
        <v>11</v>
      </c>
    </row>
    <row r="904" spans="1:19" s="6" customFormat="1">
      <c r="A904" s="10" t="s">
        <v>12</v>
      </c>
      <c r="B904" s="16">
        <v>12460.12042462</v>
      </c>
      <c r="C904" s="16">
        <v>14019.29274119</v>
      </c>
      <c r="D904" s="16">
        <v>14576.27884114</v>
      </c>
      <c r="E904" s="16">
        <v>14830.91657689</v>
      </c>
      <c r="F904" s="16">
        <v>15024.909352320001</v>
      </c>
      <c r="G904" s="16">
        <v>15628.45958413</v>
      </c>
      <c r="H904" s="16">
        <v>16316.828877080001</v>
      </c>
      <c r="I904" s="16">
        <v>17107.8650547</v>
      </c>
      <c r="J904" s="16">
        <v>18843.042937499999</v>
      </c>
      <c r="K904" s="16">
        <v>20720.72390547</v>
      </c>
      <c r="L904" s="16">
        <v>22179.218511440002</v>
      </c>
      <c r="M904" s="16">
        <v>25469.6902878</v>
      </c>
      <c r="N904" s="16">
        <v>28069.86905669</v>
      </c>
      <c r="O904" s="16">
        <v>28970.704928319999</v>
      </c>
      <c r="P904" s="16">
        <v>32022.91336735</v>
      </c>
      <c r="Q904" s="16">
        <v>35478.903376789996</v>
      </c>
      <c r="R904" s="16">
        <v>37225.2636317</v>
      </c>
      <c r="S904" s="10" t="s">
        <v>13</v>
      </c>
    </row>
    <row r="905" spans="1:19" s="6" customFormat="1">
      <c r="A905" s="9" t="s">
        <v>14</v>
      </c>
      <c r="B905" s="15">
        <v>102.66285628999999</v>
      </c>
      <c r="C905" s="15">
        <v>111.42289934</v>
      </c>
      <c r="D905" s="15">
        <v>95.239547669999993</v>
      </c>
      <c r="E905" s="15">
        <v>67.219310620000002</v>
      </c>
      <c r="F905" s="15">
        <v>75.733423729999998</v>
      </c>
      <c r="G905" s="15">
        <v>74.167882090000006</v>
      </c>
      <c r="H905" s="15">
        <v>82.201996510000001</v>
      </c>
      <c r="I905" s="15">
        <v>90.980746310000001</v>
      </c>
      <c r="J905" s="15">
        <v>79.568402419999998</v>
      </c>
      <c r="K905" s="15">
        <v>41.139010929999998</v>
      </c>
      <c r="L905" s="15">
        <v>42.344989820000002</v>
      </c>
      <c r="M905" s="15">
        <v>75.722257619999993</v>
      </c>
      <c r="N905" s="15">
        <v>80.114588830000002</v>
      </c>
      <c r="O905" s="15">
        <v>74.696860720000004</v>
      </c>
      <c r="P905" s="15">
        <v>112.0930262</v>
      </c>
      <c r="Q905" s="15">
        <v>106.650243</v>
      </c>
      <c r="R905" s="15">
        <v>108.94029152</v>
      </c>
      <c r="S905" s="9" t="s">
        <v>15</v>
      </c>
    </row>
    <row r="906" spans="1:19" s="6" customFormat="1">
      <c r="A906" s="8" t="s">
        <v>16</v>
      </c>
      <c r="B906" s="14">
        <v>1000.80340111</v>
      </c>
      <c r="C906" s="14">
        <v>1079.90648775</v>
      </c>
      <c r="D906" s="14">
        <v>1086.2708207200001</v>
      </c>
      <c r="E906" s="14">
        <v>1430.19644548</v>
      </c>
      <c r="F906" s="14">
        <v>1089.94489254</v>
      </c>
      <c r="G906" s="14">
        <v>1161.11638836</v>
      </c>
      <c r="H906" s="14">
        <v>1349.1388285800001</v>
      </c>
      <c r="I906" s="14">
        <v>1318.84858173</v>
      </c>
      <c r="J906" s="14">
        <v>1894.3609631899999</v>
      </c>
      <c r="K906" s="14">
        <v>1781.6171500600001</v>
      </c>
      <c r="L906" s="14">
        <v>1507.1131617399999</v>
      </c>
      <c r="M906" s="14">
        <v>1981.13186967</v>
      </c>
      <c r="N906" s="14">
        <v>2788.6412799499999</v>
      </c>
      <c r="O906" s="14">
        <v>3634.8640386100001</v>
      </c>
      <c r="P906" s="14">
        <v>3937.5497623299998</v>
      </c>
      <c r="Q906" s="14">
        <v>5108.12088288</v>
      </c>
      <c r="R906" s="14">
        <v>4679.4024738999997</v>
      </c>
      <c r="S906" s="8" t="s">
        <v>17</v>
      </c>
    </row>
    <row r="907" spans="1:19" s="6" customFormat="1">
      <c r="A907" s="9" t="s">
        <v>18</v>
      </c>
      <c r="B907" s="15">
        <v>242.73296561000001</v>
      </c>
      <c r="C907" s="15">
        <v>265.62254746000002</v>
      </c>
      <c r="D907" s="15">
        <v>291.66298884000003</v>
      </c>
      <c r="E907" s="15">
        <v>375.45712994000002</v>
      </c>
      <c r="F907" s="15">
        <v>324.66889082</v>
      </c>
      <c r="G907" s="15">
        <v>325.22483815999999</v>
      </c>
      <c r="H907" s="15">
        <v>346.78254600000002</v>
      </c>
      <c r="I907" s="15">
        <v>345.00712551999999</v>
      </c>
      <c r="J907" s="15">
        <v>363.91895692000003</v>
      </c>
      <c r="K907" s="15">
        <v>405.08705506000001</v>
      </c>
      <c r="L907" s="15">
        <v>412.00024559000002</v>
      </c>
      <c r="M907" s="15">
        <v>440.85566942999998</v>
      </c>
      <c r="N907" s="15">
        <v>443.76429790999998</v>
      </c>
      <c r="O907" s="15">
        <v>436.62370894999998</v>
      </c>
      <c r="P907" s="15">
        <v>575.20869262999997</v>
      </c>
      <c r="Q907" s="15">
        <v>617.95920290000004</v>
      </c>
      <c r="R907" s="15">
        <v>649.98968853999997</v>
      </c>
      <c r="S907" s="9" t="s">
        <v>19</v>
      </c>
    </row>
    <row r="908" spans="1:19" s="6" customFormat="1">
      <c r="A908" s="8" t="s">
        <v>20</v>
      </c>
      <c r="B908" s="14">
        <v>1496.00460045</v>
      </c>
      <c r="C908" s="14">
        <v>1825.1853265</v>
      </c>
      <c r="D908" s="14">
        <v>1266.6221270799999</v>
      </c>
      <c r="E908" s="14">
        <v>783.50902494000002</v>
      </c>
      <c r="F908" s="14">
        <v>726.45338312000001</v>
      </c>
      <c r="G908" s="14">
        <v>714.77518009000005</v>
      </c>
      <c r="H908" s="14">
        <v>703.65251502000001</v>
      </c>
      <c r="I908" s="14">
        <v>912.16764750000004</v>
      </c>
      <c r="J908" s="14">
        <v>966.48869083</v>
      </c>
      <c r="K908" s="14">
        <v>1169.11061374</v>
      </c>
      <c r="L908" s="14">
        <v>1252.10857822</v>
      </c>
      <c r="M908" s="14">
        <v>1489.2935600400001</v>
      </c>
      <c r="N908" s="14">
        <v>1752.86006419</v>
      </c>
      <c r="O908" s="14">
        <v>1685.8432842499999</v>
      </c>
      <c r="P908" s="14">
        <v>2097.7932626299998</v>
      </c>
      <c r="Q908" s="14">
        <v>2164.56046092</v>
      </c>
      <c r="R908" s="14">
        <v>1905.59661856</v>
      </c>
      <c r="S908" s="8" t="s">
        <v>21</v>
      </c>
    </row>
    <row r="909" spans="1:19" s="6" customFormat="1" ht="60.75">
      <c r="A909" s="9" t="s">
        <v>22</v>
      </c>
      <c r="B909" s="15">
        <v>2027.4383731099999</v>
      </c>
      <c r="C909" s="15">
        <v>2266.4079448100001</v>
      </c>
      <c r="D909" s="15">
        <v>2568.8029443999999</v>
      </c>
      <c r="E909" s="15">
        <v>2206.0253631</v>
      </c>
      <c r="F909" s="15">
        <v>2243.2057631399998</v>
      </c>
      <c r="G909" s="15">
        <v>2262.5974139099999</v>
      </c>
      <c r="H909" s="15">
        <v>2473.2114815899999</v>
      </c>
      <c r="I909" s="15">
        <v>2449.2999989499999</v>
      </c>
      <c r="J909" s="15">
        <v>2787.6155486399998</v>
      </c>
      <c r="K909" s="15">
        <v>2735.6847141399999</v>
      </c>
      <c r="L909" s="15">
        <v>2753.8635318900001</v>
      </c>
      <c r="M909" s="15">
        <v>3172.16922355</v>
      </c>
      <c r="N909" s="15">
        <v>3283.2257857300001</v>
      </c>
      <c r="O909" s="15">
        <v>3449.6010884500001</v>
      </c>
      <c r="P909" s="15">
        <v>4449.30450139</v>
      </c>
      <c r="Q909" s="15">
        <v>5153.8514462100002</v>
      </c>
      <c r="R909" s="15">
        <v>5131.3682398299998</v>
      </c>
      <c r="S909" s="9" t="s">
        <v>23</v>
      </c>
    </row>
    <row r="910" spans="1:19" s="6" customFormat="1">
      <c r="A910" s="8" t="s">
        <v>24</v>
      </c>
      <c r="B910" s="14">
        <v>490.10216450000001</v>
      </c>
      <c r="C910" s="14">
        <v>579.18351059999998</v>
      </c>
      <c r="D910" s="14">
        <v>593.65622019</v>
      </c>
      <c r="E910" s="14">
        <v>305.19468957999999</v>
      </c>
      <c r="F910" s="14">
        <v>222.9308498</v>
      </c>
      <c r="G910" s="14">
        <v>254.36968837000001</v>
      </c>
      <c r="H910" s="14">
        <v>227.22523724999999</v>
      </c>
      <c r="I910" s="14">
        <v>299.98117905999999</v>
      </c>
      <c r="J910" s="14">
        <v>314.11672379999999</v>
      </c>
      <c r="K910" s="14">
        <v>656.56305589999999</v>
      </c>
      <c r="L910" s="14">
        <v>1047.0704794599999</v>
      </c>
      <c r="M910" s="14">
        <v>1235.3028136800001</v>
      </c>
      <c r="N910" s="14">
        <v>1243.48231936</v>
      </c>
      <c r="O910" s="14">
        <v>1518.6443938899999</v>
      </c>
      <c r="P910" s="14">
        <v>1788.4584333600001</v>
      </c>
      <c r="Q910" s="14">
        <v>1774.5731543500001</v>
      </c>
      <c r="R910" s="14">
        <v>1940.27429779</v>
      </c>
      <c r="S910" s="8" t="s">
        <v>25</v>
      </c>
    </row>
    <row r="911" spans="1:19" s="6" customFormat="1">
      <c r="A911" s="9" t="s">
        <v>26</v>
      </c>
      <c r="B911" s="15">
        <v>611.12654925000004</v>
      </c>
      <c r="C911" s="15">
        <v>672.90199251000001</v>
      </c>
      <c r="D911" s="15">
        <v>675.34674825000002</v>
      </c>
      <c r="E911" s="15">
        <v>738.56886313999996</v>
      </c>
      <c r="F911" s="15">
        <v>746.74132009000004</v>
      </c>
      <c r="G911" s="15">
        <v>671.13320568999995</v>
      </c>
      <c r="H911" s="15">
        <v>864.01504444</v>
      </c>
      <c r="I911" s="15">
        <v>861.88451491000001</v>
      </c>
      <c r="J911" s="15">
        <v>920.61945374000004</v>
      </c>
      <c r="K911" s="15">
        <v>1039.1483377</v>
      </c>
      <c r="L911" s="15">
        <v>1044.2792531800001</v>
      </c>
      <c r="M911" s="15">
        <v>1011.86518128</v>
      </c>
      <c r="N911" s="15">
        <v>1064.76857322</v>
      </c>
      <c r="O911" s="15">
        <v>1061.8930696800001</v>
      </c>
      <c r="P911" s="15">
        <v>1071.8608363200001</v>
      </c>
      <c r="Q911" s="15">
        <v>1029.02850982</v>
      </c>
      <c r="R911" s="15">
        <v>1101.3519582399999</v>
      </c>
      <c r="S911" s="9" t="s">
        <v>27</v>
      </c>
    </row>
    <row r="912" spans="1:19" s="6" customFormat="1">
      <c r="A912" s="8" t="s">
        <v>28</v>
      </c>
      <c r="B912" s="14">
        <v>885.87764557000003</v>
      </c>
      <c r="C912" s="14">
        <v>1068.34882625</v>
      </c>
      <c r="D912" s="14">
        <v>1054.86005168</v>
      </c>
      <c r="E912" s="14">
        <v>1065.8577093700001</v>
      </c>
      <c r="F912" s="14">
        <v>948.70979302000001</v>
      </c>
      <c r="G912" s="14">
        <v>922.69472813000004</v>
      </c>
      <c r="H912" s="14">
        <v>947.25432613999999</v>
      </c>
      <c r="I912" s="14">
        <v>1028.35519617</v>
      </c>
      <c r="J912" s="14">
        <v>1087.56735596</v>
      </c>
      <c r="K912" s="14">
        <v>1212.85096873</v>
      </c>
      <c r="L912" s="14">
        <v>1462.94184505</v>
      </c>
      <c r="M912" s="14">
        <v>1905.5760524499999</v>
      </c>
      <c r="N912" s="14">
        <v>2197.0942571400001</v>
      </c>
      <c r="O912" s="14">
        <v>2320.2353510399998</v>
      </c>
      <c r="P912" s="14">
        <v>2350.2440748600002</v>
      </c>
      <c r="Q912" s="14">
        <v>2608.0752818800001</v>
      </c>
      <c r="R912" s="14">
        <v>2842.4228441999999</v>
      </c>
      <c r="S912" s="8" t="s">
        <v>29</v>
      </c>
    </row>
    <row r="913" spans="1:19" s="6" customFormat="1" ht="40.5">
      <c r="A913" s="9" t="s">
        <v>30</v>
      </c>
      <c r="B913" s="15">
        <v>1173.6188128700001</v>
      </c>
      <c r="C913" s="15">
        <v>1412.0695678699999</v>
      </c>
      <c r="D913" s="15">
        <v>1723.9966406200001</v>
      </c>
      <c r="E913" s="15">
        <v>2122.98306495</v>
      </c>
      <c r="F913" s="15">
        <v>2484.2339101799998</v>
      </c>
      <c r="G913" s="15">
        <v>2537.9838612899998</v>
      </c>
      <c r="H913" s="15">
        <v>2442.6631296800001</v>
      </c>
      <c r="I913" s="15">
        <v>2727.2792293000002</v>
      </c>
      <c r="J913" s="15">
        <v>2827.7079150999998</v>
      </c>
      <c r="K913" s="15">
        <v>2852.2535990699998</v>
      </c>
      <c r="L913" s="15">
        <v>2956.17300957</v>
      </c>
      <c r="M913" s="15">
        <v>3212.1304901499998</v>
      </c>
      <c r="N913" s="15">
        <v>3632.2460225099999</v>
      </c>
      <c r="O913" s="15">
        <v>3161.7229369299998</v>
      </c>
      <c r="P913" s="15">
        <v>3316.6101259299999</v>
      </c>
      <c r="Q913" s="15">
        <v>3286.8970515699998</v>
      </c>
      <c r="R913" s="15">
        <v>3296.4160638899998</v>
      </c>
      <c r="S913" s="9" t="s">
        <v>31</v>
      </c>
    </row>
    <row r="914" spans="1:19" s="6" customFormat="1" ht="40.5">
      <c r="A914" s="8" t="s">
        <v>32</v>
      </c>
      <c r="B914" s="14">
        <v>1172.2043451100001</v>
      </c>
      <c r="C914" s="14">
        <v>1283.48478993</v>
      </c>
      <c r="D914" s="14">
        <v>1493.9091661699999</v>
      </c>
      <c r="E914" s="14">
        <v>1691.2320512399999</v>
      </c>
      <c r="F914" s="14">
        <v>1962.8289523200001</v>
      </c>
      <c r="G914" s="14">
        <v>2296.83856302</v>
      </c>
      <c r="H914" s="14">
        <v>2320.7224904899999</v>
      </c>
      <c r="I914" s="14">
        <v>2550.0280834099999</v>
      </c>
      <c r="J914" s="14">
        <v>2569.1277999200001</v>
      </c>
      <c r="K914" s="14">
        <v>2938.7707404399998</v>
      </c>
      <c r="L914" s="14">
        <v>3189.1309687100002</v>
      </c>
      <c r="M914" s="14">
        <v>3389.2033736399999</v>
      </c>
      <c r="N914" s="14">
        <v>3357.6254435699998</v>
      </c>
      <c r="O914" s="14">
        <v>2506.0988613099998</v>
      </c>
      <c r="P914" s="14">
        <v>2700.5023146100002</v>
      </c>
      <c r="Q914" s="14">
        <v>3496.2103777900002</v>
      </c>
      <c r="R914" s="14">
        <v>4003.5341081299998</v>
      </c>
      <c r="S914" s="8" t="s">
        <v>33</v>
      </c>
    </row>
    <row r="915" spans="1:19" s="6" customFormat="1">
      <c r="A915" s="9" t="s">
        <v>34</v>
      </c>
      <c r="B915" s="15">
        <v>2614.01489743</v>
      </c>
      <c r="C915" s="15">
        <v>2728.4091954800001</v>
      </c>
      <c r="D915" s="15">
        <v>2937.10545271</v>
      </c>
      <c r="E915" s="15">
        <v>3192.87864541</v>
      </c>
      <c r="F915" s="15">
        <v>3298.7999410500001</v>
      </c>
      <c r="G915" s="15">
        <v>3452.2137769400001</v>
      </c>
      <c r="H915" s="15">
        <v>3558.6582353499998</v>
      </c>
      <c r="I915" s="15">
        <v>3538.35604646</v>
      </c>
      <c r="J915" s="15">
        <v>3931.90699528</v>
      </c>
      <c r="K915" s="15">
        <v>4498.7794186600004</v>
      </c>
      <c r="L915" s="15">
        <v>4972.1252487299998</v>
      </c>
      <c r="M915" s="15">
        <v>5995.27638776</v>
      </c>
      <c r="N915" s="15">
        <v>6718.9373502500002</v>
      </c>
      <c r="O915" s="15">
        <v>7362.39426456</v>
      </c>
      <c r="P915" s="15">
        <v>7591.6393768799999</v>
      </c>
      <c r="Q915" s="15">
        <v>8172.4661438399999</v>
      </c>
      <c r="R915" s="15">
        <v>9528.8794065900001</v>
      </c>
      <c r="S915" s="9" t="s">
        <v>35</v>
      </c>
    </row>
    <row r="916" spans="1:19" s="6" customFormat="1">
      <c r="A916" s="8" t="s">
        <v>36</v>
      </c>
      <c r="B916" s="14">
        <v>259.30120964000002</v>
      </c>
      <c r="C916" s="14">
        <v>295.82951546999999</v>
      </c>
      <c r="D916" s="14">
        <v>321.92457665000001</v>
      </c>
      <c r="E916" s="14">
        <v>365.56473052000001</v>
      </c>
      <c r="F916" s="14">
        <v>415.87056021000001</v>
      </c>
      <c r="G916" s="14">
        <v>436.13907527999999</v>
      </c>
      <c r="H916" s="14">
        <v>397.01263266000001</v>
      </c>
      <c r="I916" s="14">
        <v>464.01163124999999</v>
      </c>
      <c r="J916" s="14">
        <v>498.39917079000003</v>
      </c>
      <c r="K916" s="14">
        <v>626.95570456999997</v>
      </c>
      <c r="L916" s="14">
        <v>685.67602653999995</v>
      </c>
      <c r="M916" s="14">
        <v>735.64743959999998</v>
      </c>
      <c r="N916" s="14">
        <v>775.30933242000003</v>
      </c>
      <c r="O916" s="14">
        <v>925.39880342000004</v>
      </c>
      <c r="P916" s="14">
        <v>1122.7523003700001</v>
      </c>
      <c r="Q916" s="14">
        <v>1017.29595619</v>
      </c>
      <c r="R916" s="14">
        <v>1090.6526518000001</v>
      </c>
      <c r="S916" s="8" t="s">
        <v>37</v>
      </c>
    </row>
    <row r="917" spans="1:19" s="6" customFormat="1" ht="40.5">
      <c r="A917" s="9" t="s">
        <v>38</v>
      </c>
      <c r="B917" s="15">
        <v>338.46710925000002</v>
      </c>
      <c r="C917" s="15">
        <v>382.23384697</v>
      </c>
      <c r="D917" s="15">
        <v>406.90576075000001</v>
      </c>
      <c r="E917" s="15">
        <v>432.96899509000002</v>
      </c>
      <c r="F917" s="15">
        <v>435.79803953999999</v>
      </c>
      <c r="G917" s="15">
        <v>465.70759779999997</v>
      </c>
      <c r="H917" s="15">
        <v>503.50309168000001</v>
      </c>
      <c r="I917" s="15">
        <v>505.94837716000001</v>
      </c>
      <c r="J917" s="15">
        <v>563.11611729000003</v>
      </c>
      <c r="K917" s="15">
        <v>682.32299862000002</v>
      </c>
      <c r="L917" s="15">
        <v>730.25394297000003</v>
      </c>
      <c r="M917" s="15">
        <v>744.28950305000001</v>
      </c>
      <c r="N917" s="15">
        <v>721.74927983999999</v>
      </c>
      <c r="O917" s="15">
        <v>818.52448878999996</v>
      </c>
      <c r="P917" s="15">
        <v>850.65575439999998</v>
      </c>
      <c r="Q917" s="15">
        <v>786.38413504000005</v>
      </c>
      <c r="R917" s="15">
        <v>875.45876413999997</v>
      </c>
      <c r="S917" s="9" t="s">
        <v>39</v>
      </c>
    </row>
    <row r="918" spans="1:19" s="6" customFormat="1">
      <c r="A918" s="8" t="s">
        <v>40</v>
      </c>
      <c r="B918" s="14">
        <v>45.765493890000002</v>
      </c>
      <c r="C918" s="14">
        <v>48.286289719999999</v>
      </c>
      <c r="D918" s="14">
        <v>59.975794890000003</v>
      </c>
      <c r="E918" s="14">
        <v>53.260552939999997</v>
      </c>
      <c r="F918" s="14">
        <v>48.98963225</v>
      </c>
      <c r="G918" s="14">
        <v>53.497384369999999</v>
      </c>
      <c r="H918" s="14">
        <v>100.78732113</v>
      </c>
      <c r="I918" s="14">
        <v>15.716696410000001</v>
      </c>
      <c r="J918" s="14">
        <v>38.528843029999997</v>
      </c>
      <c r="K918" s="14">
        <v>80.440537239999998</v>
      </c>
      <c r="L918" s="14">
        <v>124.13722934</v>
      </c>
      <c r="M918" s="14">
        <v>81.226465349999998</v>
      </c>
      <c r="N918" s="14">
        <v>10.0504611</v>
      </c>
      <c r="O918" s="14">
        <v>14.163777140000001</v>
      </c>
      <c r="P918" s="14">
        <v>58.240904870000001</v>
      </c>
      <c r="Q918" s="14">
        <v>156.83052978000001</v>
      </c>
      <c r="R918" s="14">
        <v>70.976223869999998</v>
      </c>
      <c r="S918" s="8" t="s">
        <v>41</v>
      </c>
    </row>
    <row r="919" spans="1:19" s="6" customFormat="1">
      <c r="A919" s="19" t="s">
        <v>42</v>
      </c>
      <c r="B919" s="20">
        <f t="shared" ref="B919:R919" si="80">SUM(B901:B918)-B901-B904</f>
        <v>16776.992793529997</v>
      </c>
      <c r="C919" s="20">
        <f t="shared" si="80"/>
        <v>18984.472849310005</v>
      </c>
      <c r="D919" s="20">
        <f t="shared" si="80"/>
        <v>20150.890991169999</v>
      </c>
      <c r="E919" s="20">
        <f t="shared" si="80"/>
        <v>20019.56767643999</v>
      </c>
      <c r="F919" s="20">
        <f t="shared" si="80"/>
        <v>19671.579945520003</v>
      </c>
      <c r="G919" s="20">
        <f t="shared" si="80"/>
        <v>19918.201239669997</v>
      </c>
      <c r="H919" s="20">
        <f t="shared" si="80"/>
        <v>21475.972268979996</v>
      </c>
      <c r="I919" s="20">
        <f t="shared" si="80"/>
        <v>22128.476947290001</v>
      </c>
      <c r="J919" s="20">
        <f t="shared" si="80"/>
        <v>25451.212915770015</v>
      </c>
      <c r="K919" s="20">
        <f t="shared" si="80"/>
        <v>27312.890474899996</v>
      </c>
      <c r="L919" s="20">
        <f t="shared" si="80"/>
        <v>29087.834534780002</v>
      </c>
      <c r="M919" s="20">
        <f t="shared" si="80"/>
        <v>33515.177717259998</v>
      </c>
      <c r="N919" s="20">
        <f t="shared" si="80"/>
        <v>36980.308811369992</v>
      </c>
      <c r="O919" s="20">
        <f t="shared" si="80"/>
        <v>38436.798889569996</v>
      </c>
      <c r="P919" s="20">
        <f t="shared" si="80"/>
        <v>42950.334712450014</v>
      </c>
      <c r="Q919" s="20">
        <f t="shared" si="80"/>
        <v>50767.821284510021</v>
      </c>
      <c r="R919" s="20">
        <f t="shared" si="80"/>
        <v>52637.840551530026</v>
      </c>
      <c r="S919" s="19" t="s">
        <v>45</v>
      </c>
    </row>
    <row r="920" spans="1:19" s="6" customFormat="1">
      <c r="A920" s="11" t="s">
        <v>43</v>
      </c>
      <c r="B920" s="17">
        <f t="shared" ref="B920:R920" si="81">(SUM(B901:B918)-B901-B904)*1000/B921</f>
        <v>12197.752183174785</v>
      </c>
      <c r="C920" s="17">
        <f t="shared" si="81"/>
        <v>13653.618938508587</v>
      </c>
      <c r="D920" s="17">
        <f t="shared" si="81"/>
        <v>14381.250412906829</v>
      </c>
      <c r="E920" s="17">
        <f t="shared" si="81"/>
        <v>14157.640981856783</v>
      </c>
      <c r="F920" s="17">
        <f t="shared" si="81"/>
        <v>13784.866224172705</v>
      </c>
      <c r="G920" s="17">
        <f t="shared" si="81"/>
        <v>13872.400859212361</v>
      </c>
      <c r="H920" s="17">
        <f t="shared" si="81"/>
        <v>14784.250766013249</v>
      </c>
      <c r="I920" s="17">
        <f t="shared" si="81"/>
        <v>15083.933208470487</v>
      </c>
      <c r="J920" s="17">
        <f t="shared" si="81"/>
        <v>17207.322408457359</v>
      </c>
      <c r="K920" s="17">
        <f t="shared" si="81"/>
        <v>18339.895072052514</v>
      </c>
      <c r="L920" s="17">
        <f t="shared" si="81"/>
        <v>19409.086140173527</v>
      </c>
      <c r="M920" s="17">
        <f t="shared" si="81"/>
        <v>22251.523351367716</v>
      </c>
      <c r="N920" s="17">
        <f t="shared" si="81"/>
        <v>24413.908557122322</v>
      </c>
      <c r="O920" s="17">
        <f t="shared" si="81"/>
        <v>25231.741660044201</v>
      </c>
      <c r="P920" s="17">
        <f t="shared" si="81"/>
        <v>28040.243613598668</v>
      </c>
      <c r="Q920" s="17">
        <f t="shared" si="81"/>
        <v>32975.475043574064</v>
      </c>
      <c r="R920" s="17">
        <f t="shared" si="81"/>
        <v>34041.663008329051</v>
      </c>
      <c r="S920" s="11" t="s">
        <v>46</v>
      </c>
    </row>
    <row r="921" spans="1:19" s="6" customFormat="1">
      <c r="A921" s="12" t="s">
        <v>44</v>
      </c>
      <c r="B921" s="18">
        <v>1375.4167605299999</v>
      </c>
      <c r="C921" s="18">
        <v>1390.43523441</v>
      </c>
      <c r="D921" s="18">
        <v>1401.1918583300001</v>
      </c>
      <c r="E921" s="18">
        <v>1414.0468530099999</v>
      </c>
      <c r="F921" s="18">
        <v>1427.0417736100001</v>
      </c>
      <c r="G921" s="18">
        <v>1435.8150000000001</v>
      </c>
      <c r="H921" s="18">
        <v>1452.625</v>
      </c>
      <c r="I921" s="18">
        <v>1467.0229999999999</v>
      </c>
      <c r="J921" s="18">
        <v>1479.0920000000001</v>
      </c>
      <c r="K921" s="18">
        <v>1489.261</v>
      </c>
      <c r="L921" s="18">
        <v>1498.671</v>
      </c>
      <c r="M921" s="18">
        <v>1506.1969999999999</v>
      </c>
      <c r="N921" s="18">
        <v>1514.723</v>
      </c>
      <c r="O921" s="18">
        <v>1523.3510000000001</v>
      </c>
      <c r="P921" s="18">
        <v>1531.739</v>
      </c>
      <c r="Q921" s="18">
        <v>1539.5630000000001</v>
      </c>
      <c r="R921" s="18">
        <v>1546.277</v>
      </c>
      <c r="S921" s="12" t="s">
        <v>47</v>
      </c>
    </row>
    <row r="922" spans="1:19" s="29" customFormat="1"/>
    <row r="923" spans="1:19" s="29" customFormat="1"/>
    <row r="924" spans="1:19" s="29" customFormat="1">
      <c r="A924" s="30" t="s">
        <v>48</v>
      </c>
      <c r="S924" s="31" t="s">
        <v>49</v>
      </c>
    </row>
    <row r="925" spans="1:19" s="29" customFormat="1"/>
    <row r="926" spans="1:19" s="29" customFormat="1">
      <c r="A926" s="30" t="s">
        <v>90</v>
      </c>
      <c r="I926" s="31" t="s">
        <v>3</v>
      </c>
      <c r="J926" s="30" t="s">
        <v>4</v>
      </c>
      <c r="S926" s="31" t="s">
        <v>91</v>
      </c>
    </row>
    <row r="927" spans="1:19">
      <c r="A927" s="4"/>
      <c r="B927" s="5">
        <v>1995</v>
      </c>
      <c r="C927" s="5">
        <v>1996</v>
      </c>
      <c r="D927" s="5">
        <v>1997</v>
      </c>
      <c r="E927" s="5">
        <v>1998</v>
      </c>
      <c r="F927" s="5">
        <v>1999</v>
      </c>
      <c r="G927" s="5">
        <v>2000</v>
      </c>
      <c r="H927" s="5">
        <v>2001</v>
      </c>
      <c r="I927" s="5">
        <v>2002</v>
      </c>
      <c r="J927" s="5">
        <v>2003</v>
      </c>
      <c r="K927" s="5">
        <v>2004</v>
      </c>
      <c r="L927" s="5">
        <v>2005</v>
      </c>
      <c r="M927" s="5">
        <v>2006</v>
      </c>
      <c r="N927" s="5">
        <v>2007</v>
      </c>
      <c r="O927" s="5">
        <v>2008</v>
      </c>
      <c r="P927" s="5">
        <v>2009</v>
      </c>
      <c r="Q927" s="5">
        <v>2010</v>
      </c>
      <c r="R927" s="5">
        <v>2011</v>
      </c>
      <c r="S927" s="4"/>
    </row>
    <row r="928" spans="1:19" s="6" customFormat="1">
      <c r="A928" s="7" t="s">
        <v>6</v>
      </c>
      <c r="B928" s="13">
        <v>5217.0108031938762</v>
      </c>
      <c r="C928" s="13">
        <v>4823.8712253765289</v>
      </c>
      <c r="D928" s="13">
        <v>5096.6704978467451</v>
      </c>
      <c r="E928" s="13">
        <v>4405.7702046296699</v>
      </c>
      <c r="F928" s="13">
        <v>4560.4219698235866</v>
      </c>
      <c r="G928" s="13">
        <v>4859.4066983568173</v>
      </c>
      <c r="H928" s="13">
        <v>5598.9954043095004</v>
      </c>
      <c r="I928" s="13">
        <v>5020.6118933199996</v>
      </c>
      <c r="J928" s="13">
        <v>6231.8429622999993</v>
      </c>
      <c r="K928" s="13">
        <v>5857.3663601749786</v>
      </c>
      <c r="L928" s="13">
        <v>5892.2186136915525</v>
      </c>
      <c r="M928" s="13">
        <v>6077.2699170316155</v>
      </c>
      <c r="N928" s="13">
        <v>6251.7362338509565</v>
      </c>
      <c r="O928" s="13">
        <v>6382.2002149317568</v>
      </c>
      <c r="P928" s="13">
        <v>6087.8189182678134</v>
      </c>
      <c r="Q928" s="13">
        <v>7424.2643644340897</v>
      </c>
      <c r="R928" s="13">
        <v>7728.9550182887606</v>
      </c>
      <c r="S928" s="7" t="s">
        <v>7</v>
      </c>
    </row>
    <row r="929" spans="1:19" s="6" customFormat="1">
      <c r="A929" s="8" t="s">
        <v>8</v>
      </c>
      <c r="B929" s="14">
        <v>5044.4132965095105</v>
      </c>
      <c r="C929" s="14">
        <v>4674.872689256169</v>
      </c>
      <c r="D929" s="14">
        <v>4964.9311114816492</v>
      </c>
      <c r="E929" s="14">
        <v>4274.1782381307412</v>
      </c>
      <c r="F929" s="14">
        <v>4363.9497143167646</v>
      </c>
      <c r="G929" s="14">
        <v>4642.3580545349823</v>
      </c>
      <c r="H929" s="14">
        <v>5321.6244632082444</v>
      </c>
      <c r="I929" s="14">
        <v>4700.30207333</v>
      </c>
      <c r="J929" s="14">
        <v>5948.5580320299996</v>
      </c>
      <c r="K929" s="14">
        <v>5600.1163873556197</v>
      </c>
      <c r="L929" s="14">
        <v>5644.786133089613</v>
      </c>
      <c r="M929" s="14">
        <v>5774.1130184173526</v>
      </c>
      <c r="N929" s="14">
        <v>5974.3801036596642</v>
      </c>
      <c r="O929" s="14">
        <v>6069.6187910513672</v>
      </c>
      <c r="P929" s="14">
        <v>5806.3576887764057</v>
      </c>
      <c r="Q929" s="14">
        <v>7119.0190872492067</v>
      </c>
      <c r="R929" s="14">
        <v>7396.602555978905</v>
      </c>
      <c r="S929" s="8" t="s">
        <v>9</v>
      </c>
    </row>
    <row r="930" spans="1:19" s="6" customFormat="1">
      <c r="A930" s="9" t="s">
        <v>10</v>
      </c>
      <c r="B930" s="15">
        <v>166.68127468348416</v>
      </c>
      <c r="C930" s="15">
        <v>142.09574763227423</v>
      </c>
      <c r="D930" s="15">
        <v>118.63213719708635</v>
      </c>
      <c r="E930" s="15">
        <v>126.18905080638025</v>
      </c>
      <c r="F930" s="15">
        <v>203.744176164935</v>
      </c>
      <c r="G930" s="15">
        <v>225.3055336062512</v>
      </c>
      <c r="H930" s="15">
        <v>283.7799121149049</v>
      </c>
      <c r="I930" s="15">
        <v>320.30981998999999</v>
      </c>
      <c r="J930" s="15">
        <v>283.28493026000001</v>
      </c>
      <c r="K930" s="15">
        <v>256.62649983985852</v>
      </c>
      <c r="L930" s="15">
        <v>244.64492583867093</v>
      </c>
      <c r="M930" s="15">
        <v>313.14674170652978</v>
      </c>
      <c r="N930" s="15">
        <v>272.14489599305978</v>
      </c>
      <c r="O930" s="15">
        <v>321.5027345512529</v>
      </c>
      <c r="P930" s="15">
        <v>272.88425425268969</v>
      </c>
      <c r="Q930" s="15">
        <v>267.46718931043108</v>
      </c>
      <c r="R930" s="15">
        <v>307.47054894953089</v>
      </c>
      <c r="S930" s="9" t="s">
        <v>11</v>
      </c>
    </row>
    <row r="931" spans="1:19" s="6" customFormat="1">
      <c r="A931" s="10" t="s">
        <v>12</v>
      </c>
      <c r="B931" s="16">
        <v>14437.199209168755</v>
      </c>
      <c r="C931" s="16">
        <v>15679.118344532093</v>
      </c>
      <c r="D931" s="16">
        <v>15552.820343070967</v>
      </c>
      <c r="E931" s="16">
        <v>15002.924218556915</v>
      </c>
      <c r="F931" s="16">
        <v>15586.362682995028</v>
      </c>
      <c r="G931" s="16">
        <v>16009.655722128604</v>
      </c>
      <c r="H931" s="16">
        <v>16493.935307282711</v>
      </c>
      <c r="I931" s="16">
        <v>17107.8650547</v>
      </c>
      <c r="J931" s="16">
        <v>18383.088817669999</v>
      </c>
      <c r="K931" s="16">
        <v>19305.844299806799</v>
      </c>
      <c r="L931" s="16">
        <v>20466.651440385765</v>
      </c>
      <c r="M931" s="16">
        <v>21922.087069547124</v>
      </c>
      <c r="N931" s="16">
        <v>22906.015400160486</v>
      </c>
      <c r="O931" s="16">
        <v>22173.553335512461</v>
      </c>
      <c r="P931" s="16">
        <v>23792.959266507798</v>
      </c>
      <c r="Q931" s="16">
        <v>25366.250830854333</v>
      </c>
      <c r="R931" s="16">
        <v>26260.60514488304</v>
      </c>
      <c r="S931" s="10" t="s">
        <v>13</v>
      </c>
    </row>
    <row r="932" spans="1:19" s="6" customFormat="1">
      <c r="A932" s="9" t="s">
        <v>14</v>
      </c>
      <c r="B932" s="15">
        <v>159.97759302620346</v>
      </c>
      <c r="C932" s="15">
        <v>156.73123282452244</v>
      </c>
      <c r="D932" s="15">
        <v>123.23732311254631</v>
      </c>
      <c r="E932" s="15">
        <v>79.85597483793849</v>
      </c>
      <c r="F932" s="15">
        <v>89.528896560192564</v>
      </c>
      <c r="G932" s="15">
        <v>80.878702729029257</v>
      </c>
      <c r="H932" s="15">
        <v>86.970034658690494</v>
      </c>
      <c r="I932" s="15">
        <v>90.980746310000001</v>
      </c>
      <c r="J932" s="15">
        <v>76.258331449999986</v>
      </c>
      <c r="K932" s="15">
        <v>37.535601239347763</v>
      </c>
      <c r="L932" s="15">
        <v>40.08934483990344</v>
      </c>
      <c r="M932" s="15">
        <v>67.771984959219736</v>
      </c>
      <c r="N932" s="15">
        <v>69.73211189210069</v>
      </c>
      <c r="O932" s="15">
        <v>61.837479881749474</v>
      </c>
      <c r="P932" s="15">
        <v>81.847629042094795</v>
      </c>
      <c r="Q932" s="15">
        <v>79.633155112465957</v>
      </c>
      <c r="R932" s="15">
        <v>84.695799192480251</v>
      </c>
      <c r="S932" s="9" t="s">
        <v>15</v>
      </c>
    </row>
    <row r="933" spans="1:19" s="6" customFormat="1">
      <c r="A933" s="8" t="s">
        <v>16</v>
      </c>
      <c r="B933" s="14">
        <v>1184.1544409615803</v>
      </c>
      <c r="C933" s="14">
        <v>1289.5689894835002</v>
      </c>
      <c r="D933" s="14">
        <v>1208.5170309119037</v>
      </c>
      <c r="E933" s="14">
        <v>1240.9079201698537</v>
      </c>
      <c r="F933" s="14">
        <v>1230.5307763553922</v>
      </c>
      <c r="G933" s="14">
        <v>1208.2326286730693</v>
      </c>
      <c r="H933" s="14">
        <v>1311.4987802782732</v>
      </c>
      <c r="I933" s="14">
        <v>1318.8485820200001</v>
      </c>
      <c r="J933" s="14">
        <v>1514.3787599100001</v>
      </c>
      <c r="K933" s="14">
        <v>1421.6836911326668</v>
      </c>
      <c r="L933" s="14">
        <v>1583.6622464822624</v>
      </c>
      <c r="M933" s="14">
        <v>1678.3302593306669</v>
      </c>
      <c r="N933" s="14">
        <v>1680.0160146608441</v>
      </c>
      <c r="O933" s="14">
        <v>1736.1973135402222</v>
      </c>
      <c r="P933" s="14">
        <v>1724.1240365706528</v>
      </c>
      <c r="Q933" s="14">
        <v>1816.8650360298288</v>
      </c>
      <c r="R933" s="14">
        <v>1848.7677888776382</v>
      </c>
      <c r="S933" s="8" t="s">
        <v>17</v>
      </c>
    </row>
    <row r="934" spans="1:19" s="6" customFormat="1">
      <c r="A934" s="9" t="s">
        <v>18</v>
      </c>
      <c r="B934" s="15">
        <v>248.93022960711568</v>
      </c>
      <c r="C934" s="15">
        <v>278.71068867263506</v>
      </c>
      <c r="D934" s="15">
        <v>292.33590825328065</v>
      </c>
      <c r="E934" s="15">
        <v>323.99517756026501</v>
      </c>
      <c r="F934" s="15">
        <v>307.22545402145477</v>
      </c>
      <c r="G934" s="15">
        <v>318.60131628977416</v>
      </c>
      <c r="H934" s="15">
        <v>348.63792297267639</v>
      </c>
      <c r="I934" s="15">
        <v>345.00712553</v>
      </c>
      <c r="J934" s="15">
        <v>345.73921359999997</v>
      </c>
      <c r="K934" s="15">
        <v>357.16783263710408</v>
      </c>
      <c r="L934" s="15">
        <v>368.58503112042996</v>
      </c>
      <c r="M934" s="15">
        <v>370.56891260165463</v>
      </c>
      <c r="N934" s="15">
        <v>401.02869348635579</v>
      </c>
      <c r="O934" s="15">
        <v>435.52134158469198</v>
      </c>
      <c r="P934" s="15">
        <v>530.72980541109951</v>
      </c>
      <c r="Q934" s="15">
        <v>592.54101745326898</v>
      </c>
      <c r="R934" s="15">
        <v>640.60958085675259</v>
      </c>
      <c r="S934" s="9" t="s">
        <v>19</v>
      </c>
    </row>
    <row r="935" spans="1:19" s="6" customFormat="1">
      <c r="A935" s="8" t="s">
        <v>20</v>
      </c>
      <c r="B935" s="14">
        <v>1818.2137366309767</v>
      </c>
      <c r="C935" s="14">
        <v>2106.2002134386644</v>
      </c>
      <c r="D935" s="14">
        <v>1382.8902355159025</v>
      </c>
      <c r="E935" s="14">
        <v>816.78362734496238</v>
      </c>
      <c r="F935" s="14">
        <v>756.84841716115614</v>
      </c>
      <c r="G935" s="14">
        <v>738.51631755190101</v>
      </c>
      <c r="H935" s="14">
        <v>718.3244754438706</v>
      </c>
      <c r="I935" s="14">
        <v>912.16764750000004</v>
      </c>
      <c r="J935" s="14">
        <v>949.9787729300001</v>
      </c>
      <c r="K935" s="14">
        <v>1109.9629230648763</v>
      </c>
      <c r="L935" s="14">
        <v>1133.4626425407282</v>
      </c>
      <c r="M935" s="14">
        <v>1221.8109876473125</v>
      </c>
      <c r="N935" s="14">
        <v>1397.4569575097705</v>
      </c>
      <c r="O935" s="14">
        <v>1241.3340450508292</v>
      </c>
      <c r="P935" s="14">
        <v>1597.0561672893846</v>
      </c>
      <c r="Q935" s="14">
        <v>1609.3826744344765</v>
      </c>
      <c r="R935" s="14">
        <v>1354.0608745732347</v>
      </c>
      <c r="S935" s="8" t="s">
        <v>21</v>
      </c>
    </row>
    <row r="936" spans="1:19" s="6" customFormat="1" ht="60.75">
      <c r="A936" s="9" t="s">
        <v>22</v>
      </c>
      <c r="B936" s="15">
        <v>2388.0520816422886</v>
      </c>
      <c r="C936" s="15">
        <v>2550.3051298843652</v>
      </c>
      <c r="D936" s="15">
        <v>2572.3551972275741</v>
      </c>
      <c r="E936" s="15">
        <v>2078.3978495828965</v>
      </c>
      <c r="F936" s="15">
        <v>2301.0319753621638</v>
      </c>
      <c r="G936" s="15">
        <v>2328.5304077587853</v>
      </c>
      <c r="H936" s="15">
        <v>2529.4831257918381</v>
      </c>
      <c r="I936" s="15">
        <v>2449.2999989700002</v>
      </c>
      <c r="J936" s="15">
        <v>2835.3418253200002</v>
      </c>
      <c r="K936" s="15">
        <v>2635.2222857204561</v>
      </c>
      <c r="L936" s="15">
        <v>2589.859356602557</v>
      </c>
      <c r="M936" s="15">
        <v>2846.7910749672196</v>
      </c>
      <c r="N936" s="15">
        <v>2887.611980921145</v>
      </c>
      <c r="O936" s="15">
        <v>2802.9075679476955</v>
      </c>
      <c r="P936" s="15">
        <v>3277.5760749893961</v>
      </c>
      <c r="Q936" s="15">
        <v>3624.2977346687003</v>
      </c>
      <c r="R936" s="15">
        <v>3396.4184075249927</v>
      </c>
      <c r="S936" s="9" t="s">
        <v>23</v>
      </c>
    </row>
    <row r="937" spans="1:19" s="6" customFormat="1">
      <c r="A937" s="8" t="s">
        <v>24</v>
      </c>
      <c r="B937" s="14">
        <v>642.19925492250673</v>
      </c>
      <c r="C937" s="14">
        <v>673.80895216779152</v>
      </c>
      <c r="D937" s="14">
        <v>663.59735348941376</v>
      </c>
      <c r="E937" s="14">
        <v>353.66735581403179</v>
      </c>
      <c r="F937" s="14">
        <v>228.34054860142791</v>
      </c>
      <c r="G937" s="14">
        <v>256.61660946059095</v>
      </c>
      <c r="H937" s="14">
        <v>229.53307116173605</v>
      </c>
      <c r="I937" s="14">
        <v>299.98117907</v>
      </c>
      <c r="J937" s="14">
        <v>318.58726187999997</v>
      </c>
      <c r="K937" s="14">
        <v>673.81135401719939</v>
      </c>
      <c r="L937" s="14">
        <v>1077.5326132584919</v>
      </c>
      <c r="M937" s="14">
        <v>1258.4787524877461</v>
      </c>
      <c r="N937" s="14">
        <v>1231.6532001856576</v>
      </c>
      <c r="O937" s="14">
        <v>1501.0228044855767</v>
      </c>
      <c r="P937" s="14">
        <v>1700.2079147308934</v>
      </c>
      <c r="Q937" s="14">
        <v>1694.0782762873275</v>
      </c>
      <c r="R937" s="14">
        <v>1833.5595177484076</v>
      </c>
      <c r="S937" s="8" t="s">
        <v>25</v>
      </c>
    </row>
    <row r="938" spans="1:19" s="6" customFormat="1">
      <c r="A938" s="9" t="s">
        <v>26</v>
      </c>
      <c r="B938" s="15">
        <v>653.17400741668484</v>
      </c>
      <c r="C938" s="15">
        <v>725.2770508572055</v>
      </c>
      <c r="D938" s="15">
        <v>717.70306553142927</v>
      </c>
      <c r="E938" s="15">
        <v>710.26286145746758</v>
      </c>
      <c r="F938" s="15">
        <v>694.8946604697386</v>
      </c>
      <c r="G938" s="15">
        <v>699.4033782256912</v>
      </c>
      <c r="H938" s="15">
        <v>860.90422766935194</v>
      </c>
      <c r="I938" s="15">
        <v>861.88451500999997</v>
      </c>
      <c r="J938" s="15">
        <v>902.19179011000006</v>
      </c>
      <c r="K938" s="15">
        <v>1044.0194969444815</v>
      </c>
      <c r="L938" s="15">
        <v>1078.4769614903005</v>
      </c>
      <c r="M938" s="15">
        <v>1001.0645903639307</v>
      </c>
      <c r="N938" s="15">
        <v>1018.464484607963</v>
      </c>
      <c r="O938" s="15">
        <v>1069.2969114227792</v>
      </c>
      <c r="P938" s="15">
        <v>982.06563172639369</v>
      </c>
      <c r="Q938" s="15">
        <v>960.91923252174047</v>
      </c>
      <c r="R938" s="15">
        <v>1036.8142575904658</v>
      </c>
      <c r="S938" s="9" t="s">
        <v>27</v>
      </c>
    </row>
    <row r="939" spans="1:19" s="6" customFormat="1">
      <c r="A939" s="8" t="s">
        <v>28</v>
      </c>
      <c r="B939" s="14">
        <v>1125.9586557543387</v>
      </c>
      <c r="C939" s="14">
        <v>1281.9931309010412</v>
      </c>
      <c r="D939" s="14">
        <v>1198.7965146861527</v>
      </c>
      <c r="E939" s="14">
        <v>1120.4305102536823</v>
      </c>
      <c r="F939" s="14">
        <v>995.2019406794941</v>
      </c>
      <c r="G939" s="14">
        <v>952.10545846537627</v>
      </c>
      <c r="H939" s="14">
        <v>982.85686476945864</v>
      </c>
      <c r="I939" s="14">
        <v>1028.35519619</v>
      </c>
      <c r="J939" s="14">
        <v>1111.4088908400001</v>
      </c>
      <c r="K939" s="14">
        <v>1128.8159081138215</v>
      </c>
      <c r="L939" s="14">
        <v>1285.1456188694442</v>
      </c>
      <c r="M939" s="14">
        <v>1464.7922557140162</v>
      </c>
      <c r="N939" s="14">
        <v>1611.2181558225141</v>
      </c>
      <c r="O939" s="14">
        <v>1604.3580232851077</v>
      </c>
      <c r="P939" s="14">
        <v>1800.1342160347083</v>
      </c>
      <c r="Q939" s="14">
        <v>2022.5283308793046</v>
      </c>
      <c r="R939" s="14">
        <v>2098.4401070877252</v>
      </c>
      <c r="S939" s="8" t="s">
        <v>29</v>
      </c>
    </row>
    <row r="940" spans="1:19" s="6" customFormat="1" ht="40.5">
      <c r="A940" s="9" t="s">
        <v>30</v>
      </c>
      <c r="B940" s="15">
        <v>1155.7859680791373</v>
      </c>
      <c r="C940" s="15">
        <v>1345.3907328937325</v>
      </c>
      <c r="D940" s="15">
        <v>1631.0409847119688</v>
      </c>
      <c r="E940" s="15">
        <v>2021.6593415938776</v>
      </c>
      <c r="F940" s="15">
        <v>2362.4822638747746</v>
      </c>
      <c r="G940" s="15">
        <v>2418.0845330937882</v>
      </c>
      <c r="H940" s="15">
        <v>2398.4668396490679</v>
      </c>
      <c r="I940" s="15">
        <v>2727.2792293100001</v>
      </c>
      <c r="J940" s="15">
        <v>2916.3109583100004</v>
      </c>
      <c r="K940" s="15">
        <v>3039.9355333280855</v>
      </c>
      <c r="L940" s="15">
        <v>3164.1364738775424</v>
      </c>
      <c r="M940" s="15">
        <v>3453.2304672305822</v>
      </c>
      <c r="N940" s="15">
        <v>3939.0364167146658</v>
      </c>
      <c r="O940" s="15">
        <v>3455.5180573719408</v>
      </c>
      <c r="P940" s="15">
        <v>3592.1756138894743</v>
      </c>
      <c r="Q940" s="15">
        <v>3526.8990182312687</v>
      </c>
      <c r="R940" s="15">
        <v>3546.4474575966669</v>
      </c>
      <c r="S940" s="9" t="s">
        <v>31</v>
      </c>
    </row>
    <row r="941" spans="1:19" s="6" customFormat="1" ht="40.5">
      <c r="A941" s="8" t="s">
        <v>32</v>
      </c>
      <c r="B941" s="14">
        <v>1398.6211197280068</v>
      </c>
      <c r="C941" s="14">
        <v>1492.0912352523737</v>
      </c>
      <c r="D941" s="14">
        <v>1694.6550459525174</v>
      </c>
      <c r="E941" s="14">
        <v>1865.2953676440904</v>
      </c>
      <c r="F941" s="14">
        <v>2118.2755904303322</v>
      </c>
      <c r="G941" s="14">
        <v>2405.457915805217</v>
      </c>
      <c r="H941" s="14">
        <v>2371.5286781247391</v>
      </c>
      <c r="I941" s="14">
        <v>2550.0280834099999</v>
      </c>
      <c r="J941" s="14">
        <v>2498.3270049000002</v>
      </c>
      <c r="K941" s="14">
        <v>2620.4264561360706</v>
      </c>
      <c r="L941" s="14">
        <v>2683.8018930169701</v>
      </c>
      <c r="M941" s="14">
        <v>2664.7855447853708</v>
      </c>
      <c r="N941" s="14">
        <v>2587.0376939390835</v>
      </c>
      <c r="O941" s="14">
        <v>1832.8505167541978</v>
      </c>
      <c r="P941" s="14">
        <v>1951.904014579005</v>
      </c>
      <c r="Q941" s="14">
        <v>2493.5612769113623</v>
      </c>
      <c r="R941" s="14">
        <v>2822.9161209004587</v>
      </c>
      <c r="S941" s="8" t="s">
        <v>33</v>
      </c>
    </row>
    <row r="942" spans="1:19" s="6" customFormat="1">
      <c r="A942" s="9" t="s">
        <v>34</v>
      </c>
      <c r="B942" s="15">
        <v>3028.6908252542885</v>
      </c>
      <c r="C942" s="15">
        <v>3078.1478750500992</v>
      </c>
      <c r="D942" s="15">
        <v>3250.8178865941236</v>
      </c>
      <c r="E942" s="15">
        <v>3508.9549087737787</v>
      </c>
      <c r="F942" s="15">
        <v>3551.2996270229955</v>
      </c>
      <c r="G942" s="15">
        <v>3616.8847202546222</v>
      </c>
      <c r="H942" s="15">
        <v>3646.6258303150462</v>
      </c>
      <c r="I942" s="15">
        <v>3538.35604646</v>
      </c>
      <c r="J942" s="15">
        <v>3836.9191023199996</v>
      </c>
      <c r="K942" s="15">
        <v>3986.2008838094521</v>
      </c>
      <c r="L942" s="15">
        <v>4154.2401155392117</v>
      </c>
      <c r="M942" s="15">
        <v>4652.8287394710123</v>
      </c>
      <c r="N942" s="15">
        <v>4957.312625810875</v>
      </c>
      <c r="O942" s="15">
        <v>5115.8779575284198</v>
      </c>
      <c r="P942" s="15">
        <v>5124.8285701052091</v>
      </c>
      <c r="Q942" s="15">
        <v>5473.1380016926023</v>
      </c>
      <c r="R942" s="15">
        <v>6093.0197304840194</v>
      </c>
      <c r="S942" s="9" t="s">
        <v>35</v>
      </c>
    </row>
    <row r="943" spans="1:19" s="6" customFormat="1">
      <c r="A943" s="8" t="s">
        <v>36</v>
      </c>
      <c r="B943" s="14">
        <v>295.83625437020908</v>
      </c>
      <c r="C943" s="14">
        <v>331.9966884638302</v>
      </c>
      <c r="D943" s="14">
        <v>354.73210319665259</v>
      </c>
      <c r="E943" s="14">
        <v>399.36170920922063</v>
      </c>
      <c r="F943" s="14">
        <v>444.66355164455706</v>
      </c>
      <c r="G943" s="14">
        <v>455.77718956444755</v>
      </c>
      <c r="H943" s="14">
        <v>406.67237516564904</v>
      </c>
      <c r="I943" s="14">
        <v>464.01163126</v>
      </c>
      <c r="J943" s="14">
        <v>486.43776587999997</v>
      </c>
      <c r="K943" s="14">
        <v>556.39528686364724</v>
      </c>
      <c r="L943" s="14">
        <v>574.76781186168409</v>
      </c>
      <c r="M943" s="14">
        <v>575.63594714941632</v>
      </c>
      <c r="N943" s="14">
        <v>595.65405674810415</v>
      </c>
      <c r="O943" s="14">
        <v>681.57453581339996</v>
      </c>
      <c r="P943" s="14">
        <v>815.09663378680011</v>
      </c>
      <c r="Q943" s="14">
        <v>728.21871917726321</v>
      </c>
      <c r="R943" s="14">
        <v>780.26736656403705</v>
      </c>
      <c r="S943" s="8" t="s">
        <v>37</v>
      </c>
    </row>
    <row r="944" spans="1:19" s="6" customFormat="1" ht="40.5">
      <c r="A944" s="9" t="s">
        <v>38</v>
      </c>
      <c r="B944" s="15">
        <v>426.27340876706194</v>
      </c>
      <c r="C944" s="15">
        <v>454.5729098428626</v>
      </c>
      <c r="D944" s="15">
        <v>458.21477068834821</v>
      </c>
      <c r="E944" s="15">
        <v>451.14812296104247</v>
      </c>
      <c r="F944" s="15">
        <v>452.70353502396773</v>
      </c>
      <c r="G944" s="15">
        <v>476.44070070641857</v>
      </c>
      <c r="H944" s="15">
        <v>506.92026230822802</v>
      </c>
      <c r="I944" s="15">
        <v>505.94837717000001</v>
      </c>
      <c r="J944" s="15">
        <v>553.40930105999996</v>
      </c>
      <c r="K944" s="15">
        <v>652.95302927143916</v>
      </c>
      <c r="L944" s="15">
        <v>668.75795091623672</v>
      </c>
      <c r="M944" s="15">
        <v>651.20816335890254</v>
      </c>
      <c r="N944" s="15">
        <v>617.90245919777419</v>
      </c>
      <c r="O944" s="15">
        <v>661.33157642349101</v>
      </c>
      <c r="P944" s="15">
        <v>686.90821266496982</v>
      </c>
      <c r="Q944" s="15">
        <v>615.93726371672051</v>
      </c>
      <c r="R944" s="15">
        <v>660.64770629599559</v>
      </c>
      <c r="S944" s="9" t="s">
        <v>39</v>
      </c>
    </row>
    <row r="945" spans="1:19" s="6" customFormat="1">
      <c r="A945" s="8" t="s">
        <v>40</v>
      </c>
      <c r="B945" s="14">
        <v>57.404478283314205</v>
      </c>
      <c r="C945" s="14">
        <v>56.183330592386973</v>
      </c>
      <c r="D945" s="14">
        <v>65.135800940146979</v>
      </c>
      <c r="E945" s="14">
        <v>56.126435039870486</v>
      </c>
      <c r="F945" s="14">
        <v>51.573479046445613</v>
      </c>
      <c r="G945" s="14">
        <v>55.541671374393594</v>
      </c>
      <c r="H945" s="14">
        <v>102.68818900980618</v>
      </c>
      <c r="I945" s="14">
        <v>15.716696410000001</v>
      </c>
      <c r="J945" s="14">
        <v>37.7998391</v>
      </c>
      <c r="K945" s="14">
        <v>77.814699804078188</v>
      </c>
      <c r="L945" s="14">
        <v>115.89074314648637</v>
      </c>
      <c r="M945" s="14">
        <v>72.367936298868884</v>
      </c>
      <c r="N945" s="14">
        <v>8.7132974277137762</v>
      </c>
      <c r="O945" s="14">
        <v>11.895072524960547</v>
      </c>
      <c r="P945" s="14">
        <v>47.599391792381404</v>
      </c>
      <c r="Q945" s="14">
        <v>126.47020826578046</v>
      </c>
      <c r="R945" s="14">
        <v>54.756676079214387</v>
      </c>
      <c r="S945" s="8" t="s">
        <v>41</v>
      </c>
    </row>
    <row r="946" spans="1:19" s="6" customFormat="1">
      <c r="A946" s="21" t="s">
        <v>50</v>
      </c>
      <c r="B946" s="22">
        <f t="shared" ref="B946:R946" si="82">SUM(B928:B945)-B928-B931</f>
        <v>19794.3666256367</v>
      </c>
      <c r="C946" s="22">
        <f t="shared" si="82"/>
        <v>20637.946597213457</v>
      </c>
      <c r="D946" s="22">
        <f t="shared" si="82"/>
        <v>20697.592469490686</v>
      </c>
      <c r="E946" s="22">
        <f t="shared" si="82"/>
        <v>19427.214451180094</v>
      </c>
      <c r="F946" s="22">
        <f t="shared" si="82"/>
        <v>20152.294606735792</v>
      </c>
      <c r="G946" s="22">
        <f t="shared" si="82"/>
        <v>20878.735138094329</v>
      </c>
      <c r="H946" s="22">
        <f t="shared" si="82"/>
        <v>22106.515052641585</v>
      </c>
      <c r="I946" s="22">
        <f t="shared" si="82"/>
        <v>22128.476947940006</v>
      </c>
      <c r="J946" s="22">
        <f t="shared" si="82"/>
        <v>24614.931779900002</v>
      </c>
      <c r="K946" s="22">
        <f t="shared" si="82"/>
        <v>25198.687869278205</v>
      </c>
      <c r="L946" s="22">
        <f t="shared" si="82"/>
        <v>26407.839862490524</v>
      </c>
      <c r="M946" s="22">
        <f t="shared" si="82"/>
        <v>28066.925376489802</v>
      </c>
      <c r="N946" s="22">
        <f t="shared" si="82"/>
        <v>29249.363148577297</v>
      </c>
      <c r="O946" s="22">
        <f t="shared" si="82"/>
        <v>28602.644729217693</v>
      </c>
      <c r="P946" s="22">
        <f t="shared" si="82"/>
        <v>29991.495855641555</v>
      </c>
      <c r="Q946" s="22">
        <f t="shared" si="82"/>
        <v>32750.956221941757</v>
      </c>
      <c r="R946" s="22">
        <f t="shared" si="82"/>
        <v>33955.494496300511</v>
      </c>
      <c r="S946" s="21" t="s">
        <v>55</v>
      </c>
    </row>
    <row r="947" spans="1:19" s="6" customFormat="1">
      <c r="A947" s="24" t="s">
        <v>51</v>
      </c>
      <c r="B947" s="16">
        <f t="shared" ref="B947:R947" si="83">(SUM(B928:B945)-B928-B931)-B949</f>
        <v>136.96592396983033</v>
      </c>
      <c r="C947" s="16">
        <f t="shared" si="83"/>
        <v>105.83522630471634</v>
      </c>
      <c r="D947" s="16">
        <f t="shared" si="83"/>
        <v>-16.066030846053764</v>
      </c>
      <c r="E947" s="16">
        <f t="shared" si="83"/>
        <v>20.11217023979043</v>
      </c>
      <c r="F947" s="16">
        <f t="shared" si="83"/>
        <v>9.5271543573908275</v>
      </c>
      <c r="G947" s="16">
        <f t="shared" si="83"/>
        <v>6.2125745965313399</v>
      </c>
      <c r="H947" s="16">
        <f t="shared" si="83"/>
        <v>54.425085600472812</v>
      </c>
      <c r="I947" s="16">
        <f t="shared" si="83"/>
        <v>6.5000494942069054E-7</v>
      </c>
      <c r="J947" s="16">
        <f t="shared" si="83"/>
        <v>6.0000093071721494E-7</v>
      </c>
      <c r="K947" s="16">
        <f t="shared" si="83"/>
        <v>53.034240086446516</v>
      </c>
      <c r="L947" s="16">
        <f t="shared" si="83"/>
        <v>79.052958548905735</v>
      </c>
      <c r="M947" s="16">
        <f t="shared" si="83"/>
        <v>114.12881984426349</v>
      </c>
      <c r="N947" s="16">
        <f t="shared" si="83"/>
        <v>150.49949141452089</v>
      </c>
      <c r="O947" s="16">
        <f t="shared" si="83"/>
        <v>63.751550977503939</v>
      </c>
      <c r="P947" s="16">
        <f t="shared" si="83"/>
        <v>205.81786475034096</v>
      </c>
      <c r="Q947" s="16">
        <f t="shared" si="83"/>
        <v>-166.78018413548853</v>
      </c>
      <c r="R947" s="16">
        <f t="shared" si="83"/>
        <v>-180.16448538357508</v>
      </c>
      <c r="S947" s="24" t="s">
        <v>56</v>
      </c>
    </row>
    <row r="948" spans="1:19" s="6" customFormat="1">
      <c r="A948" s="25" t="s">
        <v>52</v>
      </c>
      <c r="B948" s="26">
        <f t="shared" ref="B948:R948" si="84">100*((SUM(B928:B945)-B928-B931)-B949)/B949</f>
        <v>0.69676518298889922</v>
      </c>
      <c r="C948" s="26">
        <f t="shared" si="84"/>
        <v>0.5154619726769587</v>
      </c>
      <c r="D948" s="26">
        <f t="shared" si="84"/>
        <v>-7.7562497449654197E-2</v>
      </c>
      <c r="E948" s="26">
        <f t="shared" si="84"/>
        <v>0.10363304087670303</v>
      </c>
      <c r="F948" s="26">
        <f t="shared" si="84"/>
        <v>4.7298140039172661E-2</v>
      </c>
      <c r="G948" s="26">
        <f t="shared" si="84"/>
        <v>2.9764368813743624E-2</v>
      </c>
      <c r="H948" s="26">
        <f t="shared" si="84"/>
        <v>0.24680239234383741</v>
      </c>
      <c r="I948" s="26">
        <f t="shared" si="84"/>
        <v>2.9374138625491551E-9</v>
      </c>
      <c r="J948" s="26">
        <f t="shared" si="84"/>
        <v>2.4375486233189056E-9</v>
      </c>
      <c r="K948" s="26">
        <f t="shared" si="84"/>
        <v>0.2109081786797489</v>
      </c>
      <c r="L948" s="26">
        <f t="shared" si="84"/>
        <v>0.30025294684986381</v>
      </c>
      <c r="M948" s="26">
        <f t="shared" si="84"/>
        <v>0.40829124060265209</v>
      </c>
      <c r="N948" s="26">
        <f t="shared" si="84"/>
        <v>0.5172005793342207</v>
      </c>
      <c r="O948" s="26">
        <f t="shared" si="84"/>
        <v>0.2233848053578758</v>
      </c>
      <c r="P948" s="26">
        <f t="shared" si="84"/>
        <v>0.69099607137793639</v>
      </c>
      <c r="Q948" s="26">
        <f t="shared" si="84"/>
        <v>-0.50665751155567829</v>
      </c>
      <c r="R948" s="26">
        <f t="shared" si="84"/>
        <v>-0.52778968022924233</v>
      </c>
      <c r="S948" s="25" t="s">
        <v>57</v>
      </c>
    </row>
    <row r="949" spans="1:19" s="6" customFormat="1">
      <c r="A949" s="21" t="s">
        <v>53</v>
      </c>
      <c r="B949" s="22">
        <v>19657.400701666869</v>
      </c>
      <c r="C949" s="22">
        <v>20532.11137090874</v>
      </c>
      <c r="D949" s="22">
        <v>20713.65850033674</v>
      </c>
      <c r="E949" s="22">
        <v>19407.102280940304</v>
      </c>
      <c r="F949" s="22">
        <v>20142.767452378401</v>
      </c>
      <c r="G949" s="22">
        <v>20872.522563497798</v>
      </c>
      <c r="H949" s="22">
        <v>22052.089967041113</v>
      </c>
      <c r="I949" s="22">
        <v>22128.476947290001</v>
      </c>
      <c r="J949" s="22">
        <v>24614.931779300001</v>
      </c>
      <c r="K949" s="22">
        <v>25145.653629191758</v>
      </c>
      <c r="L949" s="22">
        <v>26328.786903941618</v>
      </c>
      <c r="M949" s="22">
        <v>27952.796556645539</v>
      </c>
      <c r="N949" s="22">
        <v>29098.863657162776</v>
      </c>
      <c r="O949" s="22">
        <v>28538.893178240189</v>
      </c>
      <c r="P949" s="22">
        <v>29785.677990891214</v>
      </c>
      <c r="Q949" s="22">
        <v>32917.736406077245</v>
      </c>
      <c r="R949" s="22">
        <v>34135.658981684086</v>
      </c>
      <c r="S949" s="21" t="s">
        <v>58</v>
      </c>
    </row>
    <row r="950" spans="1:19" s="29" customFormat="1">
      <c r="A950" s="23" t="s">
        <v>54</v>
      </c>
      <c r="B950" s="23"/>
      <c r="C950" s="23"/>
      <c r="D950" s="23"/>
      <c r="E950" s="23"/>
      <c r="F950" s="23"/>
      <c r="G950" s="23"/>
      <c r="H950" s="23"/>
      <c r="I950" s="23"/>
      <c r="J950" s="23"/>
      <c r="K950" s="23" t="s">
        <v>59</v>
      </c>
      <c r="L950" s="23"/>
      <c r="M950" s="23"/>
      <c r="N950" s="23"/>
      <c r="O950" s="23"/>
      <c r="P950" s="23"/>
      <c r="Q950" s="23"/>
      <c r="R950" s="23"/>
      <c r="S950" s="23"/>
    </row>
    <row r="951" spans="1:19" s="29" customFormat="1"/>
    <row r="952" spans="1:19" s="29" customFormat="1"/>
    <row r="953" spans="1:19" s="29" customFormat="1">
      <c r="A953" s="30" t="s">
        <v>0</v>
      </c>
      <c r="S953" s="31" t="s">
        <v>1</v>
      </c>
    </row>
    <row r="954" spans="1:19" s="29" customFormat="1"/>
    <row r="955" spans="1:19" s="29" customFormat="1">
      <c r="A955" s="30" t="s">
        <v>92</v>
      </c>
      <c r="I955" s="31" t="s">
        <v>3</v>
      </c>
      <c r="J955" s="30" t="s">
        <v>4</v>
      </c>
      <c r="S955" s="31" t="s">
        <v>93</v>
      </c>
    </row>
    <row r="956" spans="1:19">
      <c r="A956" s="4"/>
      <c r="B956" s="5">
        <v>1995</v>
      </c>
      <c r="C956" s="5">
        <v>1996</v>
      </c>
      <c r="D956" s="5">
        <v>1997</v>
      </c>
      <c r="E956" s="5">
        <v>1998</v>
      </c>
      <c r="F956" s="5">
        <v>1999</v>
      </c>
      <c r="G956" s="5">
        <v>2000</v>
      </c>
      <c r="H956" s="5">
        <v>2001</v>
      </c>
      <c r="I956" s="5">
        <v>2002</v>
      </c>
      <c r="J956" s="5">
        <v>2003</v>
      </c>
      <c r="K956" s="5">
        <v>2004</v>
      </c>
      <c r="L956" s="5">
        <v>2005</v>
      </c>
      <c r="M956" s="5">
        <v>2006</v>
      </c>
      <c r="N956" s="5">
        <v>2007</v>
      </c>
      <c r="O956" s="5">
        <v>2008</v>
      </c>
      <c r="P956" s="5">
        <v>2009</v>
      </c>
      <c r="Q956" s="5">
        <v>2010</v>
      </c>
      <c r="R956" s="5">
        <v>2011</v>
      </c>
      <c r="S956" s="4"/>
    </row>
    <row r="957" spans="1:19" s="6" customFormat="1">
      <c r="A957" s="27" t="s">
        <v>6</v>
      </c>
      <c r="B957" s="28">
        <v>1477.7831531700001</v>
      </c>
      <c r="C957" s="28">
        <v>1640.5437434400001</v>
      </c>
      <c r="D957" s="28">
        <v>1547.9986427199999</v>
      </c>
      <c r="E957" s="28">
        <v>1721.8507156400001</v>
      </c>
      <c r="F957" s="28">
        <v>1481.4707347399999</v>
      </c>
      <c r="G957" s="28">
        <v>1450.2900385099999</v>
      </c>
      <c r="H957" s="28">
        <v>1679.7704412400001</v>
      </c>
      <c r="I957" s="28">
        <v>1662.94517974</v>
      </c>
      <c r="J957" s="28">
        <v>2316.3074752699999</v>
      </c>
      <c r="K957" s="28">
        <v>2363.2589037100001</v>
      </c>
      <c r="L957" s="28">
        <v>2397.5881831299998</v>
      </c>
      <c r="M957" s="28">
        <v>2725.43364006</v>
      </c>
      <c r="N957" s="28">
        <v>3033.0078940799999</v>
      </c>
      <c r="O957" s="28">
        <v>3046.5918954600002</v>
      </c>
      <c r="P957" s="28">
        <v>3898.9919175800001</v>
      </c>
      <c r="Q957" s="28">
        <v>4726.6783936399997</v>
      </c>
      <c r="R957" s="28">
        <v>4899.9846649600004</v>
      </c>
      <c r="S957" s="27" t="s">
        <v>7</v>
      </c>
    </row>
    <row r="958" spans="1:19" s="6" customFormat="1">
      <c r="A958" s="8" t="s">
        <v>8</v>
      </c>
      <c r="B958" s="14">
        <v>1468.2626771400001</v>
      </c>
      <c r="C958" s="14">
        <v>1626.51613963</v>
      </c>
      <c r="D958" s="14">
        <v>1531.9000472299999</v>
      </c>
      <c r="E958" s="14">
        <v>1704.41245592</v>
      </c>
      <c r="F958" s="14">
        <v>1438.0557536199999</v>
      </c>
      <c r="G958" s="14">
        <v>1424.38416906</v>
      </c>
      <c r="H958" s="14">
        <v>1639.7936841200001</v>
      </c>
      <c r="I958" s="14">
        <v>1620.35065356</v>
      </c>
      <c r="J958" s="14">
        <v>2139.5378730500001</v>
      </c>
      <c r="K958" s="14">
        <v>2183.65386519</v>
      </c>
      <c r="L958" s="14">
        <v>2215.4699935499998</v>
      </c>
      <c r="M958" s="14">
        <v>2462.9268308699998</v>
      </c>
      <c r="N958" s="14">
        <v>2775.3550507099999</v>
      </c>
      <c r="O958" s="14">
        <v>2835.25439998</v>
      </c>
      <c r="P958" s="14">
        <v>3617.57032351</v>
      </c>
      <c r="Q958" s="14">
        <v>4396.9641431399996</v>
      </c>
      <c r="R958" s="14">
        <v>4559.5992731099996</v>
      </c>
      <c r="S958" s="8" t="s">
        <v>9</v>
      </c>
    </row>
    <row r="959" spans="1:19" s="6" customFormat="1">
      <c r="A959" s="9" t="s">
        <v>10</v>
      </c>
      <c r="B959" s="15">
        <v>9.5204758799999993</v>
      </c>
      <c r="C959" s="15">
        <v>14.02760368</v>
      </c>
      <c r="D959" s="15">
        <v>16.098595370000002</v>
      </c>
      <c r="E959" s="15">
        <v>17.438259590000001</v>
      </c>
      <c r="F959" s="15">
        <v>43.414980989999997</v>
      </c>
      <c r="G959" s="15">
        <v>25.90586927</v>
      </c>
      <c r="H959" s="15">
        <v>39.976756999999999</v>
      </c>
      <c r="I959" s="15">
        <v>42.594526049999999</v>
      </c>
      <c r="J959" s="15">
        <v>176.76960208</v>
      </c>
      <c r="K959" s="15">
        <v>179.60503836000001</v>
      </c>
      <c r="L959" s="15">
        <v>182.11818946</v>
      </c>
      <c r="M959" s="15">
        <v>262.50680905000002</v>
      </c>
      <c r="N959" s="15">
        <v>257.65284323999998</v>
      </c>
      <c r="O959" s="15">
        <v>211.33749535999999</v>
      </c>
      <c r="P959" s="15">
        <v>281.42159394999999</v>
      </c>
      <c r="Q959" s="15">
        <v>329.71425035999999</v>
      </c>
      <c r="R959" s="15">
        <v>340.38539170000001</v>
      </c>
      <c r="S959" s="9" t="s">
        <v>11</v>
      </c>
    </row>
    <row r="960" spans="1:19" s="6" customFormat="1">
      <c r="A960" s="10" t="s">
        <v>12</v>
      </c>
      <c r="B960" s="16">
        <v>5082.0906414199999</v>
      </c>
      <c r="C960" s="16">
        <v>5791.3663022500004</v>
      </c>
      <c r="D960" s="16">
        <v>6314.3501261800002</v>
      </c>
      <c r="E960" s="16">
        <v>5974.3379588600001</v>
      </c>
      <c r="F960" s="16">
        <v>5569.7563927399997</v>
      </c>
      <c r="G960" s="16">
        <v>5742.5565603900004</v>
      </c>
      <c r="H960" s="16">
        <v>5796.7188789299998</v>
      </c>
      <c r="I960" s="16">
        <v>6053.1191609799998</v>
      </c>
      <c r="J960" s="16">
        <v>6947.3154597299999</v>
      </c>
      <c r="K960" s="16">
        <v>7982.8393495299997</v>
      </c>
      <c r="L960" s="16">
        <v>8526.6871906699998</v>
      </c>
      <c r="M960" s="16">
        <v>10116.075885439999</v>
      </c>
      <c r="N960" s="16">
        <v>11103.67082884</v>
      </c>
      <c r="O960" s="16">
        <v>10820.343620969999</v>
      </c>
      <c r="P960" s="16">
        <v>11442.09758062</v>
      </c>
      <c r="Q960" s="16">
        <v>12704.11771</v>
      </c>
      <c r="R960" s="16">
        <v>13028.94606631</v>
      </c>
      <c r="S960" s="10" t="s">
        <v>13</v>
      </c>
    </row>
    <row r="961" spans="1:19" s="6" customFormat="1">
      <c r="A961" s="9" t="s">
        <v>14</v>
      </c>
      <c r="B961" s="15">
        <v>62.854640410000002</v>
      </c>
      <c r="C961" s="15">
        <v>216.47804158</v>
      </c>
      <c r="D961" s="15">
        <v>186.79562713000001</v>
      </c>
      <c r="E961" s="15">
        <v>147.11700741999999</v>
      </c>
      <c r="F961" s="15">
        <v>183.38129015999999</v>
      </c>
      <c r="G961" s="15">
        <v>136.63305908000001</v>
      </c>
      <c r="H961" s="15">
        <v>121.57829851</v>
      </c>
      <c r="I961" s="15">
        <v>130.04442101000001</v>
      </c>
      <c r="J961" s="15">
        <v>150.93026882000001</v>
      </c>
      <c r="K961" s="15">
        <v>159.52013368999999</v>
      </c>
      <c r="L961" s="15">
        <v>166.66987996</v>
      </c>
      <c r="M961" s="15">
        <v>205.41824463</v>
      </c>
      <c r="N961" s="15">
        <v>178.28633109</v>
      </c>
      <c r="O961" s="15">
        <v>174.79506795</v>
      </c>
      <c r="P961" s="15">
        <v>239.13189645</v>
      </c>
      <c r="Q961" s="15">
        <v>233.66067575</v>
      </c>
      <c r="R961" s="15">
        <v>231.28304653999999</v>
      </c>
      <c r="S961" s="9" t="s">
        <v>15</v>
      </c>
    </row>
    <row r="962" spans="1:19" s="6" customFormat="1">
      <c r="A962" s="8" t="s">
        <v>16</v>
      </c>
      <c r="B962" s="14">
        <v>846.20639265</v>
      </c>
      <c r="C962" s="14">
        <v>775.69786078000004</v>
      </c>
      <c r="D962" s="14">
        <v>770.48881245999996</v>
      </c>
      <c r="E962" s="14">
        <v>841.30577659999994</v>
      </c>
      <c r="F962" s="14">
        <v>586.56775267</v>
      </c>
      <c r="G962" s="14">
        <v>632.94810944000005</v>
      </c>
      <c r="H962" s="14">
        <v>707.49727915999995</v>
      </c>
      <c r="I962" s="14">
        <v>634.78960099000005</v>
      </c>
      <c r="J962" s="14">
        <v>1021.35115537</v>
      </c>
      <c r="K962" s="14">
        <v>1234.3385634599999</v>
      </c>
      <c r="L962" s="14">
        <v>1070.2931678</v>
      </c>
      <c r="M962" s="14">
        <v>1400.2014714100001</v>
      </c>
      <c r="N962" s="14">
        <v>2011.52388008</v>
      </c>
      <c r="O962" s="14">
        <v>2224.3372825500001</v>
      </c>
      <c r="P962" s="14">
        <v>2040.6641279099999</v>
      </c>
      <c r="Q962" s="14">
        <v>2732.0605478399998</v>
      </c>
      <c r="R962" s="14">
        <v>2405.9436768700002</v>
      </c>
      <c r="S962" s="8" t="s">
        <v>17</v>
      </c>
    </row>
    <row r="963" spans="1:19" s="6" customFormat="1">
      <c r="A963" s="9" t="s">
        <v>18</v>
      </c>
      <c r="B963" s="15">
        <v>84.240017850000001</v>
      </c>
      <c r="C963" s="15">
        <v>96.790381310000001</v>
      </c>
      <c r="D963" s="15">
        <v>114.94243573</v>
      </c>
      <c r="E963" s="15">
        <v>142.12305402999999</v>
      </c>
      <c r="F963" s="15">
        <v>123.61002989000001</v>
      </c>
      <c r="G963" s="15">
        <v>125.48829099</v>
      </c>
      <c r="H963" s="15">
        <v>127.01806897</v>
      </c>
      <c r="I963" s="15">
        <v>130.14655997</v>
      </c>
      <c r="J963" s="15">
        <v>137.51704814000001</v>
      </c>
      <c r="K963" s="15">
        <v>154.51353907000001</v>
      </c>
      <c r="L963" s="15">
        <v>157.25549444000001</v>
      </c>
      <c r="M963" s="15">
        <v>186.12209587000001</v>
      </c>
      <c r="N963" s="15">
        <v>191.80886835999999</v>
      </c>
      <c r="O963" s="15">
        <v>183.76597808</v>
      </c>
      <c r="P963" s="15">
        <v>235.57160678</v>
      </c>
      <c r="Q963" s="15">
        <v>241.54901358999999</v>
      </c>
      <c r="R963" s="15">
        <v>245.08934912999999</v>
      </c>
      <c r="S963" s="9" t="s">
        <v>19</v>
      </c>
    </row>
    <row r="964" spans="1:19" s="6" customFormat="1">
      <c r="A964" s="8" t="s">
        <v>20</v>
      </c>
      <c r="B964" s="14">
        <v>497.45170767000002</v>
      </c>
      <c r="C964" s="14">
        <v>733.86030098000003</v>
      </c>
      <c r="D964" s="14">
        <v>635.42373517999999</v>
      </c>
      <c r="E964" s="14">
        <v>320.15296125999998</v>
      </c>
      <c r="F964" s="14">
        <v>339.07335351</v>
      </c>
      <c r="G964" s="14">
        <v>411.55652144999999</v>
      </c>
      <c r="H964" s="14">
        <v>271.46875304000002</v>
      </c>
      <c r="I964" s="14">
        <v>328.79957438000002</v>
      </c>
      <c r="J964" s="14">
        <v>343.12233040000001</v>
      </c>
      <c r="K964" s="14">
        <v>632.24671694999995</v>
      </c>
      <c r="L964" s="14">
        <v>530.30874094000001</v>
      </c>
      <c r="M964" s="14">
        <v>612.02784422000002</v>
      </c>
      <c r="N964" s="14">
        <v>643.46683286999996</v>
      </c>
      <c r="O964" s="14">
        <v>541.54061234999995</v>
      </c>
      <c r="P964" s="14">
        <v>676.30497653999998</v>
      </c>
      <c r="Q964" s="14">
        <v>563.61865480999995</v>
      </c>
      <c r="R964" s="14">
        <v>600.82868530999997</v>
      </c>
      <c r="S964" s="8" t="s">
        <v>21</v>
      </c>
    </row>
    <row r="965" spans="1:19" s="6" customFormat="1" ht="60.75">
      <c r="A965" s="9" t="s">
        <v>22</v>
      </c>
      <c r="B965" s="15">
        <v>712.93241524999996</v>
      </c>
      <c r="C965" s="15">
        <v>823.29494577000003</v>
      </c>
      <c r="D965" s="15">
        <v>895.89550746999998</v>
      </c>
      <c r="E965" s="15">
        <v>796.22398664000002</v>
      </c>
      <c r="F965" s="15">
        <v>745.19658421999998</v>
      </c>
      <c r="G965" s="15">
        <v>702.65262484000004</v>
      </c>
      <c r="H965" s="15">
        <v>741.75246453</v>
      </c>
      <c r="I965" s="15">
        <v>708.85219276999999</v>
      </c>
      <c r="J965" s="15">
        <v>825.23599819000003</v>
      </c>
      <c r="K965" s="15">
        <v>875.20953689999999</v>
      </c>
      <c r="L965" s="15">
        <v>858.65679176000003</v>
      </c>
      <c r="M965" s="15">
        <v>987.04900710000004</v>
      </c>
      <c r="N965" s="15">
        <v>1155.50604789</v>
      </c>
      <c r="O965" s="15">
        <v>1194.2769097099999</v>
      </c>
      <c r="P965" s="15">
        <v>1523.18874723</v>
      </c>
      <c r="Q965" s="15">
        <v>1699.2339078499999</v>
      </c>
      <c r="R965" s="15">
        <v>1662.0549753099999</v>
      </c>
      <c r="S965" s="9" t="s">
        <v>23</v>
      </c>
    </row>
    <row r="966" spans="1:19" s="6" customFormat="1">
      <c r="A966" s="8" t="s">
        <v>24</v>
      </c>
      <c r="B966" s="14">
        <v>1.9852390000000001E-2</v>
      </c>
      <c r="C966" s="14">
        <v>2.014606E-2</v>
      </c>
      <c r="D966" s="14">
        <v>1.2271407700000001</v>
      </c>
      <c r="E966" s="14">
        <v>0.99083911999999996</v>
      </c>
      <c r="F966" s="14">
        <v>0.92296303999999996</v>
      </c>
      <c r="G966" s="14">
        <v>3.2643847799999999</v>
      </c>
      <c r="H966" s="14">
        <v>3.6556246799999998</v>
      </c>
      <c r="I966" s="14">
        <v>8.1174260900000004</v>
      </c>
      <c r="J966" s="14">
        <v>14.58065755</v>
      </c>
      <c r="K966" s="14">
        <v>26.394282759999999</v>
      </c>
      <c r="L966" s="14">
        <v>28.134539530000001</v>
      </c>
      <c r="M966" s="14">
        <v>32.348270880000001</v>
      </c>
      <c r="N966" s="14">
        <v>34.541562429999999</v>
      </c>
      <c r="O966" s="14">
        <v>32.52145848</v>
      </c>
      <c r="P966" s="14">
        <v>26.11545636</v>
      </c>
      <c r="Q966" s="14">
        <v>22.345719800000001</v>
      </c>
      <c r="R966" s="14">
        <v>24.111210400000001</v>
      </c>
      <c r="S966" s="8" t="s">
        <v>25</v>
      </c>
    </row>
    <row r="967" spans="1:19" s="6" customFormat="1">
      <c r="A967" s="9" t="s">
        <v>26</v>
      </c>
      <c r="B967" s="15">
        <v>85.138592220000007</v>
      </c>
      <c r="C967" s="15">
        <v>217.95865108999999</v>
      </c>
      <c r="D967" s="15">
        <v>236.40188610000001</v>
      </c>
      <c r="E967" s="15">
        <v>262.76568111</v>
      </c>
      <c r="F967" s="15">
        <v>275.71369152</v>
      </c>
      <c r="G967" s="15">
        <v>245.55247132</v>
      </c>
      <c r="H967" s="15">
        <v>311.21842153</v>
      </c>
      <c r="I967" s="15">
        <v>324.06426341000002</v>
      </c>
      <c r="J967" s="15">
        <v>320.7028967</v>
      </c>
      <c r="K967" s="15">
        <v>328.19321145999999</v>
      </c>
      <c r="L967" s="15">
        <v>369.65484819</v>
      </c>
      <c r="M967" s="15">
        <v>396.92410425000003</v>
      </c>
      <c r="N967" s="15">
        <v>442.53146755</v>
      </c>
      <c r="O967" s="15">
        <v>477.30200811999998</v>
      </c>
      <c r="P967" s="15">
        <v>515.99174325000001</v>
      </c>
      <c r="Q967" s="15">
        <v>474.86471295000001</v>
      </c>
      <c r="R967" s="15">
        <v>497.68090733000003</v>
      </c>
      <c r="S967" s="9" t="s">
        <v>27</v>
      </c>
    </row>
    <row r="968" spans="1:19" s="6" customFormat="1">
      <c r="A968" s="8" t="s">
        <v>28</v>
      </c>
      <c r="B968" s="14">
        <v>257.68662819000002</v>
      </c>
      <c r="C968" s="14">
        <v>347.39993561</v>
      </c>
      <c r="D968" s="14">
        <v>346.57976855999999</v>
      </c>
      <c r="E968" s="14">
        <v>347.48526221999998</v>
      </c>
      <c r="F968" s="14">
        <v>313.85687559000002</v>
      </c>
      <c r="G968" s="14">
        <v>282.64943892999997</v>
      </c>
      <c r="H968" s="14">
        <v>309.06159702000002</v>
      </c>
      <c r="I968" s="14">
        <v>346.71038289000001</v>
      </c>
      <c r="J968" s="14">
        <v>363.54782971999998</v>
      </c>
      <c r="K968" s="14">
        <v>435.2587709</v>
      </c>
      <c r="L968" s="14">
        <v>518.50885504999997</v>
      </c>
      <c r="M968" s="14">
        <v>706.75889127999994</v>
      </c>
      <c r="N968" s="14">
        <v>818.98861257999999</v>
      </c>
      <c r="O968" s="14">
        <v>861.54781395999998</v>
      </c>
      <c r="P968" s="14">
        <v>859.23905921999994</v>
      </c>
      <c r="Q968" s="14">
        <v>929.12508276000005</v>
      </c>
      <c r="R968" s="14">
        <v>1000.44177447</v>
      </c>
      <c r="S968" s="8" t="s">
        <v>29</v>
      </c>
    </row>
    <row r="969" spans="1:19" s="6" customFormat="1" ht="40.5">
      <c r="A969" s="9" t="s">
        <v>30</v>
      </c>
      <c r="B969" s="15">
        <v>519.91542407999998</v>
      </c>
      <c r="C969" s="15">
        <v>632.23506477000001</v>
      </c>
      <c r="D969" s="15">
        <v>758.15035752999995</v>
      </c>
      <c r="E969" s="15">
        <v>926.36024711000005</v>
      </c>
      <c r="F969" s="15">
        <v>1081.1682182699999</v>
      </c>
      <c r="G969" s="15">
        <v>1105.9117460299999</v>
      </c>
      <c r="H969" s="15">
        <v>1065.1987109700001</v>
      </c>
      <c r="I969" s="15">
        <v>1189.6453985200001</v>
      </c>
      <c r="J969" s="15">
        <v>1227.4583390299999</v>
      </c>
      <c r="K969" s="15">
        <v>1243.6041436800001</v>
      </c>
      <c r="L969" s="15">
        <v>1624.54823683</v>
      </c>
      <c r="M969" s="15">
        <v>2109.9261231800001</v>
      </c>
      <c r="N969" s="15">
        <v>1960.1459958800001</v>
      </c>
      <c r="O969" s="15">
        <v>1424.26233652</v>
      </c>
      <c r="P969" s="15">
        <v>1239.5077136</v>
      </c>
      <c r="Q969" s="15">
        <v>1370.4316570599999</v>
      </c>
      <c r="R969" s="15">
        <v>1361.7951872199999</v>
      </c>
      <c r="S969" s="9" t="s">
        <v>31</v>
      </c>
    </row>
    <row r="970" spans="1:19" s="6" customFormat="1" ht="40.5">
      <c r="A970" s="8" t="s">
        <v>32</v>
      </c>
      <c r="B970" s="14">
        <v>398.73165697000002</v>
      </c>
      <c r="C970" s="14">
        <v>448.32491986000002</v>
      </c>
      <c r="D970" s="14">
        <v>522.66649585000005</v>
      </c>
      <c r="E970" s="14">
        <v>572.75890217000006</v>
      </c>
      <c r="F970" s="14">
        <v>645.92632318999995</v>
      </c>
      <c r="G970" s="14">
        <v>748.89483758999995</v>
      </c>
      <c r="H970" s="14">
        <v>759.33268906000001</v>
      </c>
      <c r="I970" s="14">
        <v>849.21476709000001</v>
      </c>
      <c r="J970" s="14">
        <v>935.45072440000001</v>
      </c>
      <c r="K970" s="14">
        <v>1042.1704534</v>
      </c>
      <c r="L970" s="14">
        <v>1155.14066381</v>
      </c>
      <c r="M970" s="14">
        <v>1087.8971400999999</v>
      </c>
      <c r="N970" s="14">
        <v>1007.77411613</v>
      </c>
      <c r="O970" s="14">
        <v>852.44982567</v>
      </c>
      <c r="P970" s="14">
        <v>897.73617289000003</v>
      </c>
      <c r="Q970" s="14">
        <v>1076.7866242800001</v>
      </c>
      <c r="R970" s="14">
        <v>1233.26358966</v>
      </c>
      <c r="S970" s="8" t="s">
        <v>33</v>
      </c>
    </row>
    <row r="971" spans="1:19" s="6" customFormat="1">
      <c r="A971" s="9" t="s">
        <v>34</v>
      </c>
      <c r="B971" s="15">
        <v>1136.2140386799999</v>
      </c>
      <c r="C971" s="15">
        <v>1350.1677133799999</v>
      </c>
      <c r="D971" s="15">
        <v>1682.81573912</v>
      </c>
      <c r="E971" s="15">
        <v>1435.6576509700001</v>
      </c>
      <c r="F971" s="15">
        <v>1065.66713276</v>
      </c>
      <c r="G971" s="15">
        <v>1120.5168975199999</v>
      </c>
      <c r="H971" s="15">
        <v>1150.1777334200001</v>
      </c>
      <c r="I971" s="15">
        <v>1135.4775639300001</v>
      </c>
      <c r="J971" s="15">
        <v>1268.1260637600001</v>
      </c>
      <c r="K971" s="15">
        <v>1421.6264986399999</v>
      </c>
      <c r="L971" s="15">
        <v>1595.4672843000001</v>
      </c>
      <c r="M971" s="15">
        <v>1899.7592808300001</v>
      </c>
      <c r="N971" s="15">
        <v>2170.8299641600001</v>
      </c>
      <c r="O971" s="15">
        <v>2330.9803183399999</v>
      </c>
      <c r="P971" s="15">
        <v>2559.57611972</v>
      </c>
      <c r="Q971" s="15">
        <v>2778.17834765</v>
      </c>
      <c r="R971" s="15">
        <v>3086.4756877999998</v>
      </c>
      <c r="S971" s="9" t="s">
        <v>35</v>
      </c>
    </row>
    <row r="972" spans="1:19" s="6" customFormat="1">
      <c r="A972" s="8" t="s">
        <v>36</v>
      </c>
      <c r="B972" s="14">
        <v>416.01458943</v>
      </c>
      <c r="C972" s="14">
        <v>75.334236090000005</v>
      </c>
      <c r="D972" s="14">
        <v>85.684884699999998</v>
      </c>
      <c r="E972" s="14">
        <v>98.524647880000003</v>
      </c>
      <c r="F972" s="14">
        <v>119.94109587</v>
      </c>
      <c r="G972" s="14">
        <v>131.48240060000001</v>
      </c>
      <c r="H972" s="14">
        <v>130.81705061</v>
      </c>
      <c r="I972" s="14">
        <v>160.77542149999999</v>
      </c>
      <c r="J972" s="14">
        <v>206.85423166999999</v>
      </c>
      <c r="K972" s="14">
        <v>260.92035951000003</v>
      </c>
      <c r="L972" s="14">
        <v>263.40606495999998</v>
      </c>
      <c r="M972" s="14">
        <v>284.79994771000003</v>
      </c>
      <c r="N972" s="14">
        <v>299.69832561999999</v>
      </c>
      <c r="O972" s="14">
        <v>329.77037569999999</v>
      </c>
      <c r="P972" s="14">
        <v>422.86661176000001</v>
      </c>
      <c r="Q972" s="14">
        <v>380.46948306000002</v>
      </c>
      <c r="R972" s="14">
        <v>448.27662588999999</v>
      </c>
      <c r="S972" s="8" t="s">
        <v>37</v>
      </c>
    </row>
    <row r="973" spans="1:19" s="6" customFormat="1" ht="40.5">
      <c r="A973" s="9" t="s">
        <v>38</v>
      </c>
      <c r="B973" s="15">
        <v>57.83419275</v>
      </c>
      <c r="C973" s="15">
        <v>66.242978280000003</v>
      </c>
      <c r="D973" s="15">
        <v>69.777876199999994</v>
      </c>
      <c r="E973" s="15">
        <v>75.03656608</v>
      </c>
      <c r="F973" s="15">
        <v>80.108029180000003</v>
      </c>
      <c r="G973" s="15">
        <v>85.098226510000003</v>
      </c>
      <c r="H973" s="15">
        <v>92.640706260000002</v>
      </c>
      <c r="I973" s="15">
        <v>98.245372950000004</v>
      </c>
      <c r="J973" s="15">
        <v>118.96259614</v>
      </c>
      <c r="K973" s="15">
        <v>151.76743288</v>
      </c>
      <c r="L973" s="15">
        <v>168.08222699999999</v>
      </c>
      <c r="M973" s="15">
        <v>172.28848094</v>
      </c>
      <c r="N973" s="15">
        <v>166.54684187999999</v>
      </c>
      <c r="O973" s="15">
        <v>182.12470814</v>
      </c>
      <c r="P973" s="15">
        <v>200.47917835000001</v>
      </c>
      <c r="Q973" s="15">
        <v>184.41582567</v>
      </c>
      <c r="R973" s="15">
        <v>206.62192143999999</v>
      </c>
      <c r="S973" s="9" t="s">
        <v>39</v>
      </c>
    </row>
    <row r="974" spans="1:19" s="6" customFormat="1">
      <c r="A974" s="8" t="s">
        <v>40</v>
      </c>
      <c r="B974" s="14">
        <v>6.85049245</v>
      </c>
      <c r="C974" s="14">
        <v>7.5611262799999999</v>
      </c>
      <c r="D974" s="14">
        <v>7.4998589500000001</v>
      </c>
      <c r="E974" s="14">
        <v>7.8353757599999998</v>
      </c>
      <c r="F974" s="14">
        <v>8.6230524000000006</v>
      </c>
      <c r="G974" s="14">
        <v>9.9075508899999996</v>
      </c>
      <c r="H974" s="14">
        <v>5.3014807299999998</v>
      </c>
      <c r="I974" s="14">
        <v>8.2362149900000006</v>
      </c>
      <c r="J974" s="14">
        <v>13.475319349999999</v>
      </c>
      <c r="K974" s="14">
        <v>17.075705760000002</v>
      </c>
      <c r="L974" s="14">
        <v>20.560395589999999</v>
      </c>
      <c r="M974" s="14">
        <v>34.554982529999997</v>
      </c>
      <c r="N974" s="14">
        <v>22.021981759999999</v>
      </c>
      <c r="O974" s="14">
        <v>10.668924860000001</v>
      </c>
      <c r="P974" s="14">
        <v>5.7241700099999999</v>
      </c>
      <c r="Q974" s="14">
        <v>17.377456410000001</v>
      </c>
      <c r="R974" s="14">
        <v>25.079428440000001</v>
      </c>
      <c r="S974" s="8" t="s">
        <v>41</v>
      </c>
    </row>
    <row r="975" spans="1:19" s="6" customFormat="1">
      <c r="A975" s="19" t="s">
        <v>42</v>
      </c>
      <c r="B975" s="20">
        <f t="shared" ref="B975:R975" si="85">SUM(B957:B974)-B957-B960</f>
        <v>6559.87379401</v>
      </c>
      <c r="C975" s="20">
        <f t="shared" si="85"/>
        <v>7431.9100451500017</v>
      </c>
      <c r="D975" s="20">
        <f t="shared" si="85"/>
        <v>7862.348768349998</v>
      </c>
      <c r="E975" s="20">
        <f t="shared" si="85"/>
        <v>7696.1886738800022</v>
      </c>
      <c r="F975" s="20">
        <f t="shared" si="85"/>
        <v>7051.2271268800023</v>
      </c>
      <c r="G975" s="20">
        <f t="shared" si="85"/>
        <v>7192.8465982999996</v>
      </c>
      <c r="H975" s="20">
        <f t="shared" si="85"/>
        <v>7476.4893196099965</v>
      </c>
      <c r="I975" s="20">
        <f t="shared" si="85"/>
        <v>7716.0643401000007</v>
      </c>
      <c r="J975" s="20">
        <f t="shared" si="85"/>
        <v>9263.6229343700033</v>
      </c>
      <c r="K975" s="20">
        <f t="shared" si="85"/>
        <v>10346.098252609994</v>
      </c>
      <c r="L975" s="20">
        <f t="shared" si="85"/>
        <v>10924.275373170003</v>
      </c>
      <c r="M975" s="20">
        <f t="shared" si="85"/>
        <v>12841.509524849995</v>
      </c>
      <c r="N975" s="20">
        <f t="shared" si="85"/>
        <v>14136.678722230001</v>
      </c>
      <c r="O975" s="20">
        <f t="shared" si="85"/>
        <v>13866.935515769999</v>
      </c>
      <c r="P975" s="20">
        <f t="shared" si="85"/>
        <v>15341.089497529996</v>
      </c>
      <c r="Q975" s="20">
        <f t="shared" si="85"/>
        <v>17430.796102980006</v>
      </c>
      <c r="R975" s="20">
        <f t="shared" si="85"/>
        <v>17928.930730619995</v>
      </c>
      <c r="S975" s="19" t="s">
        <v>45</v>
      </c>
    </row>
    <row r="976" spans="1:19" s="6" customFormat="1">
      <c r="A976" s="11" t="s">
        <v>43</v>
      </c>
      <c r="B976" s="17">
        <f t="shared" ref="B976:R976" si="86">(SUM(B957:B974)-B957-B960)*1000/B977</f>
        <v>13898.441550488955</v>
      </c>
      <c r="C976" s="17">
        <f t="shared" si="86"/>
        <v>15560.301008910539</v>
      </c>
      <c r="D976" s="17">
        <f t="shared" si="86"/>
        <v>16319.072106394118</v>
      </c>
      <c r="E976" s="17">
        <f t="shared" si="86"/>
        <v>15821.816099124966</v>
      </c>
      <c r="F976" s="17">
        <f t="shared" si="86"/>
        <v>14341.435098621754</v>
      </c>
      <c r="G976" s="17">
        <f t="shared" si="86"/>
        <v>14537.317417262042</v>
      </c>
      <c r="H976" s="17">
        <f t="shared" si="86"/>
        <v>14926.111638271106</v>
      </c>
      <c r="I976" s="17">
        <f t="shared" si="86"/>
        <v>15238.508195073398</v>
      </c>
      <c r="J976" s="17">
        <f t="shared" si="86"/>
        <v>18123.95169560931</v>
      </c>
      <c r="K976" s="17">
        <f t="shared" si="86"/>
        <v>20077.464691301713</v>
      </c>
      <c r="L976" s="17">
        <f t="shared" si="86"/>
        <v>21039.092694029903</v>
      </c>
      <c r="M976" s="17">
        <f t="shared" si="86"/>
        <v>24581.662254068691</v>
      </c>
      <c r="N976" s="17">
        <f t="shared" si="86"/>
        <v>26873.413824677264</v>
      </c>
      <c r="O976" s="17">
        <f t="shared" si="86"/>
        <v>26191.802469354298</v>
      </c>
      <c r="P976" s="17">
        <f t="shared" si="86"/>
        <v>28807.772471433687</v>
      </c>
      <c r="Q976" s="17">
        <f t="shared" si="86"/>
        <v>32543.63897623845</v>
      </c>
      <c r="R976" s="17">
        <f t="shared" si="86"/>
        <v>33313.880305584353</v>
      </c>
      <c r="S976" s="11" t="s">
        <v>46</v>
      </c>
    </row>
    <row r="977" spans="1:19" s="6" customFormat="1">
      <c r="A977" s="12" t="s">
        <v>44</v>
      </c>
      <c r="B977" s="18">
        <v>471.98628495000003</v>
      </c>
      <c r="C977" s="18">
        <v>477.61994069999997</v>
      </c>
      <c r="D977" s="18">
        <v>481.78895939</v>
      </c>
      <c r="E977" s="18">
        <v>486.42890460000001</v>
      </c>
      <c r="F977" s="18">
        <v>491.66816838</v>
      </c>
      <c r="G977" s="18">
        <v>494.78500000000003</v>
      </c>
      <c r="H977" s="18">
        <v>500.9</v>
      </c>
      <c r="I977" s="18">
        <v>506.35300000000001</v>
      </c>
      <c r="J977" s="18">
        <v>511.12599999999998</v>
      </c>
      <c r="K977" s="18">
        <v>515.30899999999997</v>
      </c>
      <c r="L977" s="18">
        <v>519.23699999999997</v>
      </c>
      <c r="M977" s="18">
        <v>522.40200000000004</v>
      </c>
      <c r="N977" s="18">
        <v>526.04700000000003</v>
      </c>
      <c r="O977" s="18">
        <v>529.43799999999999</v>
      </c>
      <c r="P977" s="18">
        <v>532.53300000000002</v>
      </c>
      <c r="Q977" s="18">
        <v>535.61300000000006</v>
      </c>
      <c r="R977" s="18">
        <v>538.18200000000002</v>
      </c>
      <c r="S977" s="12" t="s">
        <v>47</v>
      </c>
    </row>
    <row r="978" spans="1:19" s="29" customFormat="1"/>
    <row r="979" spans="1:19" s="29" customFormat="1"/>
    <row r="980" spans="1:19" s="29" customFormat="1">
      <c r="A980" s="30" t="s">
        <v>48</v>
      </c>
      <c r="S980" s="31" t="s">
        <v>49</v>
      </c>
    </row>
    <row r="981" spans="1:19" s="29" customFormat="1"/>
    <row r="982" spans="1:19" s="29" customFormat="1">
      <c r="A982" s="30" t="s">
        <v>92</v>
      </c>
      <c r="I982" s="31" t="s">
        <v>3</v>
      </c>
      <c r="J982" s="30" t="s">
        <v>4</v>
      </c>
      <c r="S982" s="31" t="s">
        <v>93</v>
      </c>
    </row>
    <row r="983" spans="1:19">
      <c r="A983" s="4"/>
      <c r="B983" s="5">
        <v>1995</v>
      </c>
      <c r="C983" s="5">
        <v>1996</v>
      </c>
      <c r="D983" s="5">
        <v>1997</v>
      </c>
      <c r="E983" s="5">
        <v>1998</v>
      </c>
      <c r="F983" s="5">
        <v>1999</v>
      </c>
      <c r="G983" s="5">
        <v>2000</v>
      </c>
      <c r="H983" s="5">
        <v>2001</v>
      </c>
      <c r="I983" s="5">
        <v>2002</v>
      </c>
      <c r="J983" s="5">
        <v>2003</v>
      </c>
      <c r="K983" s="5">
        <v>2004</v>
      </c>
      <c r="L983" s="5">
        <v>2005</v>
      </c>
      <c r="M983" s="5">
        <v>2006</v>
      </c>
      <c r="N983" s="5">
        <v>2007</v>
      </c>
      <c r="O983" s="5">
        <v>2008</v>
      </c>
      <c r="P983" s="5">
        <v>2009</v>
      </c>
      <c r="Q983" s="5">
        <v>2010</v>
      </c>
      <c r="R983" s="5">
        <v>2011</v>
      </c>
      <c r="S983" s="4"/>
    </row>
    <row r="984" spans="1:19" s="6" customFormat="1">
      <c r="A984" s="7" t="s">
        <v>6</v>
      </c>
      <c r="B984" s="13">
        <v>1617.7403315474928</v>
      </c>
      <c r="C984" s="13">
        <v>1555.7209904543934</v>
      </c>
      <c r="D984" s="13">
        <v>1364.3677092296034</v>
      </c>
      <c r="E984" s="13">
        <v>1465.525968876615</v>
      </c>
      <c r="F984" s="13">
        <v>1533.3603404903695</v>
      </c>
      <c r="G984" s="13">
        <v>1611.0385192984113</v>
      </c>
      <c r="H984" s="13">
        <v>1839.6430747255135</v>
      </c>
      <c r="I984" s="13">
        <v>1662.94517974</v>
      </c>
      <c r="J984" s="13">
        <v>2173.6445031000003</v>
      </c>
      <c r="K984" s="13">
        <v>2116.7773526375922</v>
      </c>
      <c r="L984" s="13">
        <v>2061.7601586670357</v>
      </c>
      <c r="M984" s="13">
        <v>2184.0988052050966</v>
      </c>
      <c r="N984" s="13">
        <v>2230.7928451620373</v>
      </c>
      <c r="O984" s="13">
        <v>2304.2765700173845</v>
      </c>
      <c r="P984" s="13">
        <v>2311.7099361407509</v>
      </c>
      <c r="Q984" s="13">
        <v>2445.8102050820044</v>
      </c>
      <c r="R984" s="13">
        <v>2678.6210471027025</v>
      </c>
      <c r="S984" s="7" t="s">
        <v>7</v>
      </c>
    </row>
    <row r="985" spans="1:19" s="6" customFormat="1">
      <c r="A985" s="8" t="s">
        <v>8</v>
      </c>
      <c r="B985" s="14">
        <v>1600.463058855014</v>
      </c>
      <c r="C985" s="14">
        <v>1535.8325492167646</v>
      </c>
      <c r="D985" s="14">
        <v>1342.997608500046</v>
      </c>
      <c r="E985" s="14">
        <v>1444.7941882473926</v>
      </c>
      <c r="F985" s="14">
        <v>1489.5750164768074</v>
      </c>
      <c r="G985" s="14">
        <v>1586.3079530813552</v>
      </c>
      <c r="H985" s="14">
        <v>1800.174452094599</v>
      </c>
      <c r="I985" s="14">
        <v>1620.3506536899999</v>
      </c>
      <c r="J985" s="14">
        <v>1995.9332076800001</v>
      </c>
      <c r="K985" s="14">
        <v>1929.2836016056233</v>
      </c>
      <c r="L985" s="14">
        <v>1869.4983277835663</v>
      </c>
      <c r="M985" s="14">
        <v>1920.2497019389871</v>
      </c>
      <c r="N985" s="14">
        <v>1979.3970692886605</v>
      </c>
      <c r="O985" s="14">
        <v>2038.7482958259282</v>
      </c>
      <c r="P985" s="14">
        <v>2055.1411749912108</v>
      </c>
      <c r="Q985" s="14">
        <v>2154.9549393544903</v>
      </c>
      <c r="R985" s="14">
        <v>2351.2931723257307</v>
      </c>
      <c r="S985" s="8" t="s">
        <v>9</v>
      </c>
    </row>
    <row r="986" spans="1:19" s="6" customFormat="1">
      <c r="A986" s="9" t="s">
        <v>10</v>
      </c>
      <c r="B986" s="15">
        <v>12.99699924741171</v>
      </c>
      <c r="C986" s="15">
        <v>16.598494214361228</v>
      </c>
      <c r="D986" s="15">
        <v>19.479134571105334</v>
      </c>
      <c r="E986" s="15">
        <v>17.855554747400557</v>
      </c>
      <c r="F986" s="15">
        <v>45.36978472013876</v>
      </c>
      <c r="G986" s="15">
        <v>26.206344483279072</v>
      </c>
      <c r="H986" s="15">
        <v>40.124566450683083</v>
      </c>
      <c r="I986" s="15">
        <v>42.594526049999999</v>
      </c>
      <c r="J986" s="15">
        <v>177.71129540999999</v>
      </c>
      <c r="K986" s="15">
        <v>188.61450931259844</v>
      </c>
      <c r="L986" s="15">
        <v>195.17202250242281</v>
      </c>
      <c r="M986" s="15">
        <v>283.18054629955907</v>
      </c>
      <c r="N986" s="15">
        <v>264.19922867390494</v>
      </c>
      <c r="O986" s="15">
        <v>281.31489270643397</v>
      </c>
      <c r="P986" s="15">
        <v>264.05122396526724</v>
      </c>
      <c r="Q986" s="15">
        <v>311.41497835365612</v>
      </c>
      <c r="R986" s="15">
        <v>357.99132818611662</v>
      </c>
      <c r="S986" s="9" t="s">
        <v>11</v>
      </c>
    </row>
    <row r="987" spans="1:19" s="6" customFormat="1">
      <c r="A987" s="10" t="s">
        <v>12</v>
      </c>
      <c r="B987" s="16">
        <v>5870.0580877754292</v>
      </c>
      <c r="C987" s="16">
        <v>6449.5365166206457</v>
      </c>
      <c r="D987" s="16">
        <v>6708.7804656353483</v>
      </c>
      <c r="E987" s="16">
        <v>5964.0078525931567</v>
      </c>
      <c r="F987" s="16">
        <v>5760.9478423606843</v>
      </c>
      <c r="G987" s="16">
        <v>5851.621174968026</v>
      </c>
      <c r="H987" s="16">
        <v>5830.5164380505757</v>
      </c>
      <c r="I987" s="16">
        <v>6053.1191609799998</v>
      </c>
      <c r="J987" s="16">
        <v>6746.6558324599991</v>
      </c>
      <c r="K987" s="16">
        <v>7441.3661651534867</v>
      </c>
      <c r="L987" s="16">
        <v>7954.0843876949593</v>
      </c>
      <c r="M987" s="16">
        <v>8843.2979509464403</v>
      </c>
      <c r="N987" s="16">
        <v>9155.3935314932442</v>
      </c>
      <c r="O987" s="16">
        <v>8337.6006389421382</v>
      </c>
      <c r="P987" s="16">
        <v>8524.5217647879708</v>
      </c>
      <c r="Q987" s="16">
        <v>8978.1177755457538</v>
      </c>
      <c r="R987" s="16">
        <v>9165.1939191223082</v>
      </c>
      <c r="S987" s="10" t="s">
        <v>13</v>
      </c>
    </row>
    <row r="988" spans="1:19" s="6" customFormat="1">
      <c r="A988" s="9" t="s">
        <v>14</v>
      </c>
      <c r="B988" s="15">
        <v>94.24435359089351</v>
      </c>
      <c r="C988" s="15">
        <v>292.99966487842244</v>
      </c>
      <c r="D988" s="15">
        <v>232.9832143818135</v>
      </c>
      <c r="E988" s="15">
        <v>171.59010006190186</v>
      </c>
      <c r="F988" s="15">
        <v>216.78571692345258</v>
      </c>
      <c r="G988" s="15">
        <v>148.99582214612605</v>
      </c>
      <c r="H988" s="15">
        <v>128.63031659374118</v>
      </c>
      <c r="I988" s="15">
        <v>130.04442101000001</v>
      </c>
      <c r="J988" s="15">
        <v>145.66202920000001</v>
      </c>
      <c r="K988" s="15">
        <v>147.28615726683654</v>
      </c>
      <c r="L988" s="15">
        <v>159.67647790661698</v>
      </c>
      <c r="M988" s="15">
        <v>190.91073086514012</v>
      </c>
      <c r="N988" s="15">
        <v>162.62802415283701</v>
      </c>
      <c r="O988" s="15">
        <v>146.12762735600137</v>
      </c>
      <c r="P988" s="15">
        <v>174.26002834396482</v>
      </c>
      <c r="Q988" s="15">
        <v>172.65388881248643</v>
      </c>
      <c r="R988" s="15">
        <v>175.35022985262958</v>
      </c>
      <c r="S988" s="9" t="s">
        <v>15</v>
      </c>
    </row>
    <row r="989" spans="1:19" s="6" customFormat="1">
      <c r="A989" s="8" t="s">
        <v>16</v>
      </c>
      <c r="B989" s="14">
        <v>1063.3646056957239</v>
      </c>
      <c r="C989" s="14">
        <v>927.58234721667213</v>
      </c>
      <c r="D989" s="14">
        <v>841.314266106574</v>
      </c>
      <c r="E989" s="14">
        <v>711.78327755387511</v>
      </c>
      <c r="F989" s="14">
        <v>644.94623990254763</v>
      </c>
      <c r="G989" s="14">
        <v>643.99907216454437</v>
      </c>
      <c r="H989" s="14">
        <v>666.92541116076291</v>
      </c>
      <c r="I989" s="14">
        <v>634.78960118999998</v>
      </c>
      <c r="J989" s="14">
        <v>851.20687546000011</v>
      </c>
      <c r="K989" s="14">
        <v>1031.864010302598</v>
      </c>
      <c r="L989" s="14">
        <v>1105.8235791266693</v>
      </c>
      <c r="M989" s="14">
        <v>1240.617550695413</v>
      </c>
      <c r="N989" s="14">
        <v>1398.5780500460935</v>
      </c>
      <c r="O989" s="14">
        <v>1290.6034065627466</v>
      </c>
      <c r="P989" s="14">
        <v>1073.1348751812195</v>
      </c>
      <c r="Q989" s="14">
        <v>1168.3762472631861</v>
      </c>
      <c r="R989" s="14">
        <v>1144.2723137467008</v>
      </c>
      <c r="S989" s="8" t="s">
        <v>17</v>
      </c>
    </row>
    <row r="990" spans="1:19" s="6" customFormat="1">
      <c r="A990" s="9" t="s">
        <v>18</v>
      </c>
      <c r="B990" s="15">
        <v>86.556311160150372</v>
      </c>
      <c r="C990" s="15">
        <v>101.82800862330329</v>
      </c>
      <c r="D990" s="15">
        <v>115.57212494291865</v>
      </c>
      <c r="E990" s="15">
        <v>123.51818912409834</v>
      </c>
      <c r="F990" s="15">
        <v>116.93075762932062</v>
      </c>
      <c r="G990" s="15">
        <v>122.91502558283152</v>
      </c>
      <c r="H990" s="15">
        <v>127.69646094220943</v>
      </c>
      <c r="I990" s="15">
        <v>130.14655998999999</v>
      </c>
      <c r="J990" s="15">
        <v>130.63945995999998</v>
      </c>
      <c r="K990" s="15">
        <v>136.40046890853264</v>
      </c>
      <c r="L990" s="15">
        <v>141.06997566580435</v>
      </c>
      <c r="M990" s="15">
        <v>157.93132094051393</v>
      </c>
      <c r="N990" s="15">
        <v>173.80365895214464</v>
      </c>
      <c r="O990" s="15">
        <v>180.15787166709379</v>
      </c>
      <c r="P990" s="15">
        <v>210.84136051401595</v>
      </c>
      <c r="Q990" s="15">
        <v>225.04945909585643</v>
      </c>
      <c r="R990" s="15">
        <v>233.07176683969865</v>
      </c>
      <c r="S990" s="9" t="s">
        <v>19</v>
      </c>
    </row>
    <row r="991" spans="1:19" s="6" customFormat="1">
      <c r="A991" s="8" t="s">
        <v>20</v>
      </c>
      <c r="B991" s="14">
        <v>602.31520421373591</v>
      </c>
      <c r="C991" s="14">
        <v>844.58294672550085</v>
      </c>
      <c r="D991" s="14">
        <v>691.87406910650509</v>
      </c>
      <c r="E991" s="14">
        <v>333.37256669259892</v>
      </c>
      <c r="F991" s="14">
        <v>352.87315714128079</v>
      </c>
      <c r="G991" s="14">
        <v>423.81362888558681</v>
      </c>
      <c r="H991" s="14">
        <v>276.35725030090947</v>
      </c>
      <c r="I991" s="14">
        <v>328.79957438999998</v>
      </c>
      <c r="J991" s="14">
        <v>336.33278911999997</v>
      </c>
      <c r="K991" s="14">
        <v>598.06687360547915</v>
      </c>
      <c r="L991" s="14">
        <v>479.68107051571587</v>
      </c>
      <c r="M991" s="14">
        <v>507.76441358114209</v>
      </c>
      <c r="N991" s="14">
        <v>518.26111154644843</v>
      </c>
      <c r="O991" s="14">
        <v>404.4218718812549</v>
      </c>
      <c r="P991" s="14">
        <v>521.77050526837388</v>
      </c>
      <c r="Q991" s="14">
        <v>423.97654749453136</v>
      </c>
      <c r="R991" s="14">
        <v>431.39448549544556</v>
      </c>
      <c r="S991" s="8" t="s">
        <v>21</v>
      </c>
    </row>
    <row r="992" spans="1:19" s="6" customFormat="1" ht="60.75">
      <c r="A992" s="9" t="s">
        <v>22</v>
      </c>
      <c r="B992" s="15">
        <v>827.08458668098399</v>
      </c>
      <c r="C992" s="15">
        <v>921.62344576986629</v>
      </c>
      <c r="D992" s="15">
        <v>898.31683782131938</v>
      </c>
      <c r="E992" s="15">
        <v>750.97646340886649</v>
      </c>
      <c r="F992" s="15">
        <v>759.28151503354798</v>
      </c>
      <c r="G992" s="15">
        <v>721.05026177051013</v>
      </c>
      <c r="H992" s="15">
        <v>763.40410625154789</v>
      </c>
      <c r="I992" s="15">
        <v>708.85219282000003</v>
      </c>
      <c r="J992" s="15">
        <v>834.14621934000013</v>
      </c>
      <c r="K992" s="15">
        <v>835.9480566276975</v>
      </c>
      <c r="L992" s="15">
        <v>778.29549329316569</v>
      </c>
      <c r="M992" s="15">
        <v>864.80298809246074</v>
      </c>
      <c r="N992" s="15">
        <v>994.71310319992403</v>
      </c>
      <c r="O992" s="15">
        <v>960.30531241061567</v>
      </c>
      <c r="P992" s="15">
        <v>1125.0592354759337</v>
      </c>
      <c r="Q992" s="15">
        <v>1191.1426113478387</v>
      </c>
      <c r="R992" s="15">
        <v>1090.3806504038371</v>
      </c>
      <c r="S992" s="9" t="s">
        <v>23</v>
      </c>
    </row>
    <row r="993" spans="1:19" s="6" customFormat="1">
      <c r="A993" s="8" t="s">
        <v>24</v>
      </c>
      <c r="B993" s="14">
        <v>2.4682519998369588E-2</v>
      </c>
      <c r="C993" s="14">
        <v>2.3660165039119878E-2</v>
      </c>
      <c r="D993" s="14">
        <v>1.3804102250203889</v>
      </c>
      <c r="E993" s="14">
        <v>1.1535286405273752</v>
      </c>
      <c r="F993" s="14">
        <v>0.96829898818857008</v>
      </c>
      <c r="G993" s="14">
        <v>3.3866218007258917</v>
      </c>
      <c r="H993" s="14">
        <v>3.8014128537090834</v>
      </c>
      <c r="I993" s="14">
        <v>8.1174260999999994</v>
      </c>
      <c r="J993" s="14">
        <v>14.594790979999999</v>
      </c>
      <c r="K993" s="14">
        <v>26.733045809946049</v>
      </c>
      <c r="L993" s="14">
        <v>28.527031270089935</v>
      </c>
      <c r="M993" s="14">
        <v>32.532865977852914</v>
      </c>
      <c r="N993" s="14">
        <v>33.453160279737176</v>
      </c>
      <c r="O993" s="14">
        <v>30.882502515991927</v>
      </c>
      <c r="P993" s="14">
        <v>25.098704041762225</v>
      </c>
      <c r="Q993" s="14">
        <v>21.498996205171316</v>
      </c>
      <c r="R993" s="14">
        <v>23.116489425141797</v>
      </c>
      <c r="S993" s="8" t="s">
        <v>25</v>
      </c>
    </row>
    <row r="994" spans="1:19" s="6" customFormat="1">
      <c r="A994" s="9" t="s">
        <v>26</v>
      </c>
      <c r="B994" s="15">
        <v>92.127319503907458</v>
      </c>
      <c r="C994" s="15">
        <v>240.35792781681818</v>
      </c>
      <c r="D994" s="15">
        <v>256.90263360082344</v>
      </c>
      <c r="E994" s="15">
        <v>253.32844414309528</v>
      </c>
      <c r="F994" s="15">
        <v>258.95868673201289</v>
      </c>
      <c r="G994" s="15">
        <v>255.57878962598659</v>
      </c>
      <c r="H994" s="15">
        <v>309.17888799678252</v>
      </c>
      <c r="I994" s="15">
        <v>324.06426348000002</v>
      </c>
      <c r="J994" s="15">
        <v>314.96653579999997</v>
      </c>
      <c r="K994" s="15">
        <v>327.42157877732427</v>
      </c>
      <c r="L994" s="15">
        <v>379.44217056748118</v>
      </c>
      <c r="M994" s="15">
        <v>389.60713983170029</v>
      </c>
      <c r="N994" s="15">
        <v>421.19156346918066</v>
      </c>
      <c r="O994" s="15">
        <v>473.25524295184391</v>
      </c>
      <c r="P994" s="15">
        <v>477.67012210627655</v>
      </c>
      <c r="Q994" s="15">
        <v>446.69124275388413</v>
      </c>
      <c r="R994" s="15">
        <v>468.55129601943213</v>
      </c>
      <c r="S994" s="9" t="s">
        <v>27</v>
      </c>
    </row>
    <row r="995" spans="1:19" s="6" customFormat="1">
      <c r="A995" s="8" t="s">
        <v>28</v>
      </c>
      <c r="B995" s="14">
        <v>323.25551023936424</v>
      </c>
      <c r="C995" s="14">
        <v>411.44321838534154</v>
      </c>
      <c r="D995" s="14">
        <v>388.73970489401927</v>
      </c>
      <c r="E995" s="14">
        <v>360.52050016975454</v>
      </c>
      <c r="F995" s="14">
        <v>324.95287843538546</v>
      </c>
      <c r="G995" s="14">
        <v>287.86240472894428</v>
      </c>
      <c r="H995" s="14">
        <v>321.71340408659239</v>
      </c>
      <c r="I995" s="14">
        <v>346.71038291000002</v>
      </c>
      <c r="J995" s="14">
        <v>374.27849608000002</v>
      </c>
      <c r="K995" s="14">
        <v>408.36262972744083</v>
      </c>
      <c r="L995" s="14">
        <v>459.56929667767412</v>
      </c>
      <c r="M995" s="14">
        <v>543.6954003285781</v>
      </c>
      <c r="N995" s="14">
        <v>603.05916958008584</v>
      </c>
      <c r="O995" s="14">
        <v>599.12142620496707</v>
      </c>
      <c r="P995" s="14">
        <v>662.97334164977622</v>
      </c>
      <c r="Q995" s="14">
        <v>727.75176739376309</v>
      </c>
      <c r="R995" s="14">
        <v>741.11046447869387</v>
      </c>
      <c r="S995" s="8" t="s">
        <v>29</v>
      </c>
    </row>
    <row r="996" spans="1:19" s="6" customFormat="1" ht="40.5">
      <c r="A996" s="9" t="s">
        <v>30</v>
      </c>
      <c r="B996" s="15">
        <v>512.08680667659246</v>
      </c>
      <c r="C996" s="15">
        <v>602.47355445959624</v>
      </c>
      <c r="D996" s="15">
        <v>717.48073960217857</v>
      </c>
      <c r="E996" s="15">
        <v>882.29056252238706</v>
      </c>
      <c r="F996" s="15">
        <v>1028.2697199837612</v>
      </c>
      <c r="G996" s="15">
        <v>1053.8427749481966</v>
      </c>
      <c r="H996" s="15">
        <v>1046.0256122301869</v>
      </c>
      <c r="I996" s="15">
        <v>1189.64539855</v>
      </c>
      <c r="J996" s="15">
        <v>1265.7979513499999</v>
      </c>
      <c r="K996" s="15">
        <v>1325.2558588373543</v>
      </c>
      <c r="L996" s="15">
        <v>1739.1238681838242</v>
      </c>
      <c r="M996" s="15">
        <v>2270.1882353442825</v>
      </c>
      <c r="N996" s="15">
        <v>2127.661313573084</v>
      </c>
      <c r="O996" s="15">
        <v>1557.782548914869</v>
      </c>
      <c r="P996" s="15">
        <v>1343.5133932582144</v>
      </c>
      <c r="Q996" s="15">
        <v>1471.108422265793</v>
      </c>
      <c r="R996" s="15">
        <v>1465.4140154422216</v>
      </c>
      <c r="S996" s="9" t="s">
        <v>31</v>
      </c>
    </row>
    <row r="997" spans="1:19" s="6" customFormat="1" ht="40.5">
      <c r="A997" s="8" t="s">
        <v>32</v>
      </c>
      <c r="B997" s="14">
        <v>475.74854920339322</v>
      </c>
      <c r="C997" s="14">
        <v>521.19174977677267</v>
      </c>
      <c r="D997" s="14">
        <v>592.90044843610951</v>
      </c>
      <c r="E997" s="14">
        <v>631.70782874338192</v>
      </c>
      <c r="F997" s="14">
        <v>697.0805897292463</v>
      </c>
      <c r="G997" s="14">
        <v>784.31067999052675</v>
      </c>
      <c r="H997" s="14">
        <v>775.95630486380549</v>
      </c>
      <c r="I997" s="14">
        <v>849.21476709000001</v>
      </c>
      <c r="J997" s="14">
        <v>909.6712925600001</v>
      </c>
      <c r="K997" s="14">
        <v>929.27664968384181</v>
      </c>
      <c r="L997" s="14">
        <v>972.10454215519098</v>
      </c>
      <c r="M997" s="14">
        <v>855.36695604682473</v>
      </c>
      <c r="N997" s="14">
        <v>776.48614153211224</v>
      </c>
      <c r="O997" s="14">
        <v>623.44432120662611</v>
      </c>
      <c r="P997" s="14">
        <v>648.8773701094276</v>
      </c>
      <c r="Q997" s="14">
        <v>767.98394250447882</v>
      </c>
      <c r="R997" s="14">
        <v>869.58161825921491</v>
      </c>
      <c r="S997" s="8" t="s">
        <v>33</v>
      </c>
    </row>
    <row r="998" spans="1:19" s="6" customFormat="1">
      <c r="A998" s="9" t="s">
        <v>34</v>
      </c>
      <c r="B998" s="15">
        <v>1311.0875464901171</v>
      </c>
      <c r="C998" s="15">
        <v>1519.08983910553</v>
      </c>
      <c r="D998" s="15">
        <v>1859.2674480716116</v>
      </c>
      <c r="E998" s="15">
        <v>1576.4737000379309</v>
      </c>
      <c r="F998" s="15">
        <v>1146.7054611096448</v>
      </c>
      <c r="G998" s="15">
        <v>1173.2055981871586</v>
      </c>
      <c r="H998" s="15">
        <v>1178.7033662975668</v>
      </c>
      <c r="I998" s="15">
        <v>1135.47756394</v>
      </c>
      <c r="J998" s="15">
        <v>1237.0436072900002</v>
      </c>
      <c r="K998" s="15">
        <v>1258.088315652006</v>
      </c>
      <c r="L998" s="15">
        <v>1330.9206322715561</v>
      </c>
      <c r="M998" s="15">
        <v>1468.4138461295965</v>
      </c>
      <c r="N998" s="15">
        <v>1595.529163667863</v>
      </c>
      <c r="O998" s="15">
        <v>1611.1181429453386</v>
      </c>
      <c r="P998" s="15">
        <v>1722.1603034522516</v>
      </c>
      <c r="Q998" s="15">
        <v>1843.0160775020111</v>
      </c>
      <c r="R998" s="15">
        <v>1958.7135126146886</v>
      </c>
      <c r="S998" s="9" t="s">
        <v>35</v>
      </c>
    </row>
    <row r="999" spans="1:19" s="6" customFormat="1">
      <c r="A999" s="8" t="s">
        <v>36</v>
      </c>
      <c r="B999" s="14">
        <v>472.38688725496309</v>
      </c>
      <c r="C999" s="14">
        <v>84.573283729737412</v>
      </c>
      <c r="D999" s="14">
        <v>94.384163447827319</v>
      </c>
      <c r="E999" s="14">
        <v>107.21009206526342</v>
      </c>
      <c r="F999" s="14">
        <v>127.57675947012109</v>
      </c>
      <c r="G999" s="14">
        <v>136.96067888706031</v>
      </c>
      <c r="H999" s="14">
        <v>133.7133982720689</v>
      </c>
      <c r="I999" s="14">
        <v>160.77542149999999</v>
      </c>
      <c r="J999" s="14">
        <v>202.17462614999999</v>
      </c>
      <c r="K999" s="14">
        <v>233.99801915017085</v>
      </c>
      <c r="L999" s="14">
        <v>224.40181773983099</v>
      </c>
      <c r="M999" s="14">
        <v>228.65359859244617</v>
      </c>
      <c r="N999" s="14">
        <v>236.72858119917339</v>
      </c>
      <c r="O999" s="14">
        <v>250.90534324772509</v>
      </c>
      <c r="P999" s="14">
        <v>317.51917240293028</v>
      </c>
      <c r="Q999" s="14">
        <v>281.97641075092395</v>
      </c>
      <c r="R999" s="14">
        <v>332.2938733255653</v>
      </c>
      <c r="S999" s="8" t="s">
        <v>37</v>
      </c>
    </row>
    <row r="1000" spans="1:19" s="6" customFormat="1" ht="40.5">
      <c r="A1000" s="9" t="s">
        <v>38</v>
      </c>
      <c r="B1000" s="15">
        <v>72.819378875384757</v>
      </c>
      <c r="C1000" s="15">
        <v>78.759461445602426</v>
      </c>
      <c r="D1000" s="15">
        <v>78.556623099596237</v>
      </c>
      <c r="E1000" s="15">
        <v>78.16404223702699</v>
      </c>
      <c r="F1000" s="15">
        <v>83.191991011015162</v>
      </c>
      <c r="G1000" s="15">
        <v>87.036563891490204</v>
      </c>
      <c r="H1000" s="15">
        <v>93.260414153294732</v>
      </c>
      <c r="I1000" s="15">
        <v>98.245372959999997</v>
      </c>
      <c r="J1000" s="15">
        <v>116.92080615</v>
      </c>
      <c r="K1000" s="15">
        <v>145.25476746799421</v>
      </c>
      <c r="L1000" s="15">
        <v>153.96202687634533</v>
      </c>
      <c r="M1000" s="15">
        <v>150.77469775371395</v>
      </c>
      <c r="N1000" s="15">
        <v>142.61598278819514</v>
      </c>
      <c r="O1000" s="15">
        <v>147.18187213668941</v>
      </c>
      <c r="P1000" s="15">
        <v>161.92383558649814</v>
      </c>
      <c r="Q1000" s="15">
        <v>144.47091371203399</v>
      </c>
      <c r="R1000" s="15">
        <v>155.96156230080445</v>
      </c>
      <c r="S1000" s="9" t="s">
        <v>39</v>
      </c>
    </row>
    <row r="1001" spans="1:19" s="6" customFormat="1">
      <c r="A1001" s="8" t="s">
        <v>40</v>
      </c>
      <c r="B1001" s="14">
        <v>8.5926953138267042</v>
      </c>
      <c r="C1001" s="14">
        <v>8.7977200094705825</v>
      </c>
      <c r="D1001" s="14">
        <v>8.1451078705351279</v>
      </c>
      <c r="E1001" s="14">
        <v>8.2569872883922262</v>
      </c>
      <c r="F1001" s="14">
        <v>9.0778556994999988</v>
      </c>
      <c r="G1001" s="14">
        <v>10.286146544044065</v>
      </c>
      <c r="H1001" s="14">
        <v>5.4014676547323113</v>
      </c>
      <c r="I1001" s="14">
        <v>8.2362149900000006</v>
      </c>
      <c r="J1001" s="14">
        <v>13.220352939999998</v>
      </c>
      <c r="K1001" s="14">
        <v>16.518299893542881</v>
      </c>
      <c r="L1001" s="14">
        <v>19.194560223269768</v>
      </c>
      <c r="M1001" s="14">
        <v>30.786428587623806</v>
      </c>
      <c r="N1001" s="14">
        <v>19.092067030855052</v>
      </c>
      <c r="O1001" s="14">
        <v>8.9600135456897441</v>
      </c>
      <c r="P1001" s="14">
        <v>4.6782757167993214</v>
      </c>
      <c r="Q1001" s="14">
        <v>14.013410110663356</v>
      </c>
      <c r="R1001" s="14">
        <v>19.348255862556403</v>
      </c>
      <c r="S1001" s="8" t="s">
        <v>41</v>
      </c>
    </row>
    <row r="1002" spans="1:19" s="6" customFormat="1">
      <c r="A1002" s="21" t="s">
        <v>50</v>
      </c>
      <c r="B1002" s="22">
        <f t="shared" ref="B1002:R1002" si="87">SUM(B984:B1001)-B984-B987</f>
        <v>7555.1544955214576</v>
      </c>
      <c r="C1002" s="22">
        <f t="shared" si="87"/>
        <v>8107.7578715388017</v>
      </c>
      <c r="D1002" s="22">
        <f t="shared" si="87"/>
        <v>8140.2945346780025</v>
      </c>
      <c r="E1002" s="22">
        <f t="shared" si="87"/>
        <v>7452.9960256838913</v>
      </c>
      <c r="F1002" s="22">
        <f t="shared" si="87"/>
        <v>7302.5444289859706</v>
      </c>
      <c r="G1002" s="22">
        <f t="shared" si="87"/>
        <v>7465.7583667183681</v>
      </c>
      <c r="H1002" s="22">
        <f t="shared" si="87"/>
        <v>7671.0668322031943</v>
      </c>
      <c r="I1002" s="22">
        <f t="shared" si="87"/>
        <v>7716.0643406599984</v>
      </c>
      <c r="J1002" s="22">
        <f t="shared" si="87"/>
        <v>8920.3003354700031</v>
      </c>
      <c r="K1002" s="22">
        <f t="shared" si="87"/>
        <v>9538.372842628989</v>
      </c>
      <c r="L1002" s="22">
        <f t="shared" si="87"/>
        <v>10036.462892759224</v>
      </c>
      <c r="M1002" s="22">
        <f t="shared" si="87"/>
        <v>11135.476421005837</v>
      </c>
      <c r="N1002" s="22">
        <f t="shared" si="87"/>
        <v>11447.397388980304</v>
      </c>
      <c r="O1002" s="22">
        <f t="shared" si="87"/>
        <v>10604.33069207982</v>
      </c>
      <c r="P1002" s="22">
        <f t="shared" si="87"/>
        <v>10788.67292206393</v>
      </c>
      <c r="Q1002" s="22">
        <f t="shared" si="87"/>
        <v>11366.079854920765</v>
      </c>
      <c r="R1002" s="22">
        <f t="shared" si="87"/>
        <v>11817.845034578471</v>
      </c>
      <c r="S1002" s="21" t="s">
        <v>55</v>
      </c>
    </row>
    <row r="1003" spans="1:19" s="6" customFormat="1">
      <c r="A1003" s="24" t="s">
        <v>51</v>
      </c>
      <c r="B1003" s="16">
        <f t="shared" ref="B1003:R1003" si="88">(SUM(B984:B1001)-B984-B987)-B1005</f>
        <v>84.497768764337707</v>
      </c>
      <c r="C1003" s="16">
        <f t="shared" si="88"/>
        <v>130.27301979245931</v>
      </c>
      <c r="D1003" s="16">
        <f t="shared" si="88"/>
        <v>129.53199814132677</v>
      </c>
      <c r="E1003" s="16">
        <f t="shared" si="88"/>
        <v>39.511012663733709</v>
      </c>
      <c r="F1003" s="16">
        <f t="shared" si="88"/>
        <v>8.2280012335513675</v>
      </c>
      <c r="G1003" s="16">
        <f t="shared" si="88"/>
        <v>3.1188015440411618</v>
      </c>
      <c r="H1003" s="16">
        <f t="shared" si="88"/>
        <v>16.401926350614303</v>
      </c>
      <c r="I1003" s="16">
        <f t="shared" si="88"/>
        <v>5.5999862524913624E-7</v>
      </c>
      <c r="J1003" s="16">
        <f t="shared" si="88"/>
        <v>5.0000380724668503E-7</v>
      </c>
      <c r="K1003" s="16">
        <f t="shared" si="88"/>
        <v>-12.433658442258093</v>
      </c>
      <c r="L1003" s="16">
        <f t="shared" si="88"/>
        <v>34.611870493070455</v>
      </c>
      <c r="M1003" s="16">
        <f t="shared" si="88"/>
        <v>130.63421793798443</v>
      </c>
      <c r="N1003" s="16">
        <f t="shared" si="88"/>
        <v>86.669707999948514</v>
      </c>
      <c r="O1003" s="16">
        <f t="shared" si="88"/>
        <v>-39.626324238735833</v>
      </c>
      <c r="P1003" s="16">
        <f t="shared" si="88"/>
        <v>-49.028407138650437</v>
      </c>
      <c r="Q1003" s="16">
        <f t="shared" si="88"/>
        <v>-61.52034801265836</v>
      </c>
      <c r="R1003" s="16">
        <f t="shared" si="88"/>
        <v>-78.269100891484413</v>
      </c>
      <c r="S1003" s="24" t="s">
        <v>56</v>
      </c>
    </row>
    <row r="1004" spans="1:19" s="6" customFormat="1">
      <c r="A1004" s="25" t="s">
        <v>52</v>
      </c>
      <c r="B1004" s="26">
        <f t="shared" ref="B1004:R1004" si="89">100*((SUM(B984:B1001)-B984-B987)-B1005)/B1005</f>
        <v>1.1310621255250299</v>
      </c>
      <c r="C1004" s="26">
        <f t="shared" si="89"/>
        <v>1.6330086764619978</v>
      </c>
      <c r="D1004" s="26">
        <f t="shared" si="89"/>
        <v>1.6169746331955039</v>
      </c>
      <c r="E1004" s="26">
        <f t="shared" si="89"/>
        <v>0.53296138852835473</v>
      </c>
      <c r="F1004" s="26">
        <f t="shared" si="89"/>
        <v>0.11280016866620417</v>
      </c>
      <c r="G1004" s="26">
        <f t="shared" si="89"/>
        <v>4.1792203908595268E-2</v>
      </c>
      <c r="H1004" s="26">
        <f t="shared" si="89"/>
        <v>0.21427360377426541</v>
      </c>
      <c r="I1004" s="26">
        <f t="shared" si="89"/>
        <v>7.25756811460023E-9</v>
      </c>
      <c r="J1004" s="26">
        <f t="shared" si="89"/>
        <v>5.6052351206890908E-9</v>
      </c>
      <c r="K1004" s="26">
        <f t="shared" si="89"/>
        <v>-0.13018438223896062</v>
      </c>
      <c r="L1004" s="26">
        <f t="shared" si="89"/>
        <v>0.34605464944456177</v>
      </c>
      <c r="M1004" s="26">
        <f t="shared" si="89"/>
        <v>1.187061254740819</v>
      </c>
      <c r="N1004" s="26">
        <f t="shared" si="89"/>
        <v>0.76288870249964036</v>
      </c>
      <c r="O1004" s="26">
        <f t="shared" si="89"/>
        <v>-0.37228940494576951</v>
      </c>
      <c r="P1004" s="26">
        <f t="shared" si="89"/>
        <v>-0.45238750957771467</v>
      </c>
      <c r="Q1004" s="26">
        <f t="shared" si="89"/>
        <v>-0.5383487951990682</v>
      </c>
      <c r="R1004" s="26">
        <f t="shared" si="89"/>
        <v>-0.65793838223284995</v>
      </c>
      <c r="S1004" s="25" t="s">
        <v>57</v>
      </c>
    </row>
    <row r="1005" spans="1:19" s="6" customFormat="1">
      <c r="A1005" s="21" t="s">
        <v>53</v>
      </c>
      <c r="B1005" s="22">
        <v>7470.6567267571199</v>
      </c>
      <c r="C1005" s="22">
        <v>7977.4848517463424</v>
      </c>
      <c r="D1005" s="22">
        <v>8010.7625365366757</v>
      </c>
      <c r="E1005" s="22">
        <v>7413.4850130201576</v>
      </c>
      <c r="F1005" s="22">
        <v>7294.3164277524193</v>
      </c>
      <c r="G1005" s="22">
        <v>7462.6395651743269</v>
      </c>
      <c r="H1005" s="22">
        <v>7654.66490585258</v>
      </c>
      <c r="I1005" s="22">
        <v>7716.0643400999998</v>
      </c>
      <c r="J1005" s="22">
        <v>8920.3003349699993</v>
      </c>
      <c r="K1005" s="22">
        <v>9550.8065010712471</v>
      </c>
      <c r="L1005" s="22">
        <v>10001.851022266153</v>
      </c>
      <c r="M1005" s="22">
        <v>11004.842203067852</v>
      </c>
      <c r="N1005" s="22">
        <v>11360.727680980355</v>
      </c>
      <c r="O1005" s="22">
        <v>10643.957016318556</v>
      </c>
      <c r="P1005" s="22">
        <v>10837.70132920258</v>
      </c>
      <c r="Q1005" s="22">
        <v>11427.600202933423</v>
      </c>
      <c r="R1005" s="22">
        <v>11896.114135469956</v>
      </c>
      <c r="S1005" s="21" t="s">
        <v>58</v>
      </c>
    </row>
    <row r="1006" spans="1:19" s="29" customFormat="1">
      <c r="A1006" s="23" t="s">
        <v>54</v>
      </c>
      <c r="B1006" s="23"/>
      <c r="C1006" s="23"/>
      <c r="D1006" s="23"/>
      <c r="E1006" s="23"/>
      <c r="F1006" s="23"/>
      <c r="G1006" s="23"/>
      <c r="H1006" s="23"/>
      <c r="I1006" s="23"/>
      <c r="J1006" s="23"/>
      <c r="K1006" s="23" t="s">
        <v>59</v>
      </c>
      <c r="L1006" s="23"/>
      <c r="M1006" s="23"/>
      <c r="N1006" s="23"/>
      <c r="O1006" s="23"/>
      <c r="P1006" s="23"/>
      <c r="Q1006" s="23"/>
      <c r="R1006" s="23"/>
      <c r="S1006" s="23"/>
    </row>
    <row r="1007" spans="1:19" s="29" customFormat="1"/>
    <row r="1008" spans="1:19" s="29" customFormat="1"/>
    <row r="1009" spans="1:19" s="29" customFormat="1">
      <c r="A1009" s="30" t="s">
        <v>0</v>
      </c>
      <c r="S1009" s="31" t="s">
        <v>1</v>
      </c>
    </row>
    <row r="1010" spans="1:19" s="29" customFormat="1"/>
    <row r="1011" spans="1:19" s="29" customFormat="1">
      <c r="A1011" s="30" t="s">
        <v>94</v>
      </c>
      <c r="I1011" s="31" t="s">
        <v>3</v>
      </c>
      <c r="J1011" s="30" t="s">
        <v>4</v>
      </c>
      <c r="S1011" s="31" t="s">
        <v>95</v>
      </c>
    </row>
    <row r="1012" spans="1:19">
      <c r="A1012" s="4"/>
      <c r="B1012" s="5">
        <v>1995</v>
      </c>
      <c r="C1012" s="5">
        <v>1996</v>
      </c>
      <c r="D1012" s="5">
        <v>1997</v>
      </c>
      <c r="E1012" s="5">
        <v>1998</v>
      </c>
      <c r="F1012" s="5">
        <v>1999</v>
      </c>
      <c r="G1012" s="5">
        <v>2000</v>
      </c>
      <c r="H1012" s="5">
        <v>2001</v>
      </c>
      <c r="I1012" s="5">
        <v>2002</v>
      </c>
      <c r="J1012" s="5">
        <v>2003</v>
      </c>
      <c r="K1012" s="5">
        <v>2004</v>
      </c>
      <c r="L1012" s="5">
        <v>2005</v>
      </c>
      <c r="M1012" s="5">
        <v>2006</v>
      </c>
      <c r="N1012" s="5">
        <v>2007</v>
      </c>
      <c r="O1012" s="5">
        <v>2008</v>
      </c>
      <c r="P1012" s="5">
        <v>2009</v>
      </c>
      <c r="Q1012" s="5">
        <v>2010</v>
      </c>
      <c r="R1012" s="5">
        <v>2011</v>
      </c>
      <c r="S1012" s="4"/>
    </row>
    <row r="1013" spans="1:19" s="6" customFormat="1">
      <c r="A1013" s="27" t="s">
        <v>6</v>
      </c>
      <c r="B1013" s="28">
        <v>1054.9729510699999</v>
      </c>
      <c r="C1013" s="28">
        <v>1374.6644108099999</v>
      </c>
      <c r="D1013" s="28">
        <v>1294.85477894</v>
      </c>
      <c r="E1013" s="28">
        <v>1425.5748204900001</v>
      </c>
      <c r="F1013" s="28">
        <v>1183.45966307</v>
      </c>
      <c r="G1013" s="28">
        <v>1237.7456965599999</v>
      </c>
      <c r="H1013" s="28">
        <v>1279.9033778</v>
      </c>
      <c r="I1013" s="28">
        <v>1257.31946679</v>
      </c>
      <c r="J1013" s="28">
        <v>1663.9935732399999</v>
      </c>
      <c r="K1013" s="28">
        <v>1673.01861295</v>
      </c>
      <c r="L1013" s="28">
        <v>1782.0176895</v>
      </c>
      <c r="M1013" s="28">
        <v>1811.8079257700001</v>
      </c>
      <c r="N1013" s="28">
        <v>2115.76839384</v>
      </c>
      <c r="O1013" s="28">
        <v>1912.79845015</v>
      </c>
      <c r="P1013" s="28">
        <v>2690.0134227899998</v>
      </c>
      <c r="Q1013" s="28">
        <v>3313.96725285</v>
      </c>
      <c r="R1013" s="28">
        <v>3176.7778039599998</v>
      </c>
      <c r="S1013" s="27" t="s">
        <v>7</v>
      </c>
    </row>
    <row r="1014" spans="1:19" s="6" customFormat="1">
      <c r="A1014" s="8" t="s">
        <v>8</v>
      </c>
      <c r="B1014" s="14">
        <v>1046.9496466999999</v>
      </c>
      <c r="C1014" s="14">
        <v>1349.44347758</v>
      </c>
      <c r="D1014" s="14">
        <v>1271.4944282500001</v>
      </c>
      <c r="E1014" s="14">
        <v>1381.0582207699999</v>
      </c>
      <c r="F1014" s="14">
        <v>1152.85246661</v>
      </c>
      <c r="G1014" s="14">
        <v>1177.1605684799999</v>
      </c>
      <c r="H1014" s="14">
        <v>1233.1918205500001</v>
      </c>
      <c r="I1014" s="14">
        <v>1177.5150535099999</v>
      </c>
      <c r="J1014" s="14">
        <v>1573.1962837200001</v>
      </c>
      <c r="K1014" s="14">
        <v>1591.2745655000001</v>
      </c>
      <c r="L1014" s="14">
        <v>1706.70333332</v>
      </c>
      <c r="M1014" s="14">
        <v>1769.1852923399999</v>
      </c>
      <c r="N1014" s="14">
        <v>2070.0437681499998</v>
      </c>
      <c r="O1014" s="14">
        <v>1882.5514353399999</v>
      </c>
      <c r="P1014" s="14">
        <v>2643.4937321500001</v>
      </c>
      <c r="Q1014" s="14">
        <v>3234.7657871400002</v>
      </c>
      <c r="R1014" s="14">
        <v>3095.0129973100002</v>
      </c>
      <c r="S1014" s="8" t="s">
        <v>9</v>
      </c>
    </row>
    <row r="1015" spans="1:19" s="6" customFormat="1">
      <c r="A1015" s="9" t="s">
        <v>10</v>
      </c>
      <c r="B1015" s="15">
        <v>8.0233042700000006</v>
      </c>
      <c r="C1015" s="15">
        <v>25.220933120000002</v>
      </c>
      <c r="D1015" s="15">
        <v>23.3603506</v>
      </c>
      <c r="E1015" s="15">
        <v>44.516599589999998</v>
      </c>
      <c r="F1015" s="15">
        <v>30.607196349999999</v>
      </c>
      <c r="G1015" s="15">
        <v>60.58512795</v>
      </c>
      <c r="H1015" s="15">
        <v>46.711557130000003</v>
      </c>
      <c r="I1015" s="15">
        <v>79.804413159999996</v>
      </c>
      <c r="J1015" s="15">
        <v>90.797289399999997</v>
      </c>
      <c r="K1015" s="15">
        <v>81.744047330000001</v>
      </c>
      <c r="L1015" s="15">
        <v>75.314356059999994</v>
      </c>
      <c r="M1015" s="15">
        <v>42.62263334</v>
      </c>
      <c r="N1015" s="15">
        <v>45.724625570000001</v>
      </c>
      <c r="O1015" s="15">
        <v>30.24701469</v>
      </c>
      <c r="P1015" s="15">
        <v>46.519690529999998</v>
      </c>
      <c r="Q1015" s="15">
        <v>79.201465600000006</v>
      </c>
      <c r="R1015" s="15">
        <v>81.764806530000001</v>
      </c>
      <c r="S1015" s="9" t="s">
        <v>11</v>
      </c>
    </row>
    <row r="1016" spans="1:19" s="6" customFormat="1">
      <c r="A1016" s="10" t="s">
        <v>12</v>
      </c>
      <c r="B1016" s="16">
        <v>3757.0349417299999</v>
      </c>
      <c r="C1016" s="16">
        <v>4744.8335788499999</v>
      </c>
      <c r="D1016" s="16">
        <v>4740.97124067</v>
      </c>
      <c r="E1016" s="16">
        <v>4417.8673058100003</v>
      </c>
      <c r="F1016" s="16">
        <v>4270.8927511000002</v>
      </c>
      <c r="G1016" s="16">
        <v>4575.9290773900002</v>
      </c>
      <c r="H1016" s="16">
        <v>4502.8838028099999</v>
      </c>
      <c r="I1016" s="16">
        <v>4761.3327893400001</v>
      </c>
      <c r="J1016" s="16">
        <v>5207.2244855500003</v>
      </c>
      <c r="K1016" s="16">
        <v>5662.21694733</v>
      </c>
      <c r="L1016" s="16">
        <v>6328.3711035300003</v>
      </c>
      <c r="M1016" s="16">
        <v>7344.5243340899997</v>
      </c>
      <c r="N1016" s="16">
        <v>8151.2895490800001</v>
      </c>
      <c r="O1016" s="16">
        <v>7454.0435806300002</v>
      </c>
      <c r="P1016" s="16">
        <v>8158.62753376</v>
      </c>
      <c r="Q1016" s="16">
        <v>8803.9672933599995</v>
      </c>
      <c r="R1016" s="16">
        <v>8922.0167843700001</v>
      </c>
      <c r="S1016" s="10" t="s">
        <v>13</v>
      </c>
    </row>
    <row r="1017" spans="1:19" s="6" customFormat="1">
      <c r="A1017" s="9" t="s">
        <v>14</v>
      </c>
      <c r="B1017" s="15">
        <v>3.7388748399999998</v>
      </c>
      <c r="C1017" s="15">
        <v>4.0579065300000003</v>
      </c>
      <c r="D1017" s="15">
        <v>3.4685256299999998</v>
      </c>
      <c r="E1017" s="15">
        <v>2.4480576300000001</v>
      </c>
      <c r="F1017" s="15">
        <v>2.6152649499999998</v>
      </c>
      <c r="G1017" s="15">
        <v>2.5612028699999998</v>
      </c>
      <c r="H1017" s="15">
        <v>2.2789996000000001</v>
      </c>
      <c r="I1017" s="15">
        <v>2.403902</v>
      </c>
      <c r="J1017" s="15">
        <v>2.3065785499999998</v>
      </c>
      <c r="K1017" s="15">
        <v>2.1706513300000001</v>
      </c>
      <c r="L1017" s="15">
        <v>2.2093038100000002</v>
      </c>
      <c r="M1017" s="15">
        <v>2.3354248200000001</v>
      </c>
      <c r="N1017" s="15">
        <v>2.3050135799999998</v>
      </c>
      <c r="O1017" s="15">
        <v>7.0205162999999997</v>
      </c>
      <c r="P1017" s="15">
        <v>9.0808601800000002</v>
      </c>
      <c r="Q1017" s="15">
        <v>17.528802550000002</v>
      </c>
      <c r="R1017" s="15">
        <v>21.743916509999998</v>
      </c>
      <c r="S1017" s="9" t="s">
        <v>15</v>
      </c>
    </row>
    <row r="1018" spans="1:19" s="6" customFormat="1">
      <c r="A1018" s="8" t="s">
        <v>16</v>
      </c>
      <c r="B1018" s="14">
        <v>263.97223387999998</v>
      </c>
      <c r="C1018" s="14">
        <v>497.73011298</v>
      </c>
      <c r="D1018" s="14">
        <v>306.31904571000001</v>
      </c>
      <c r="E1018" s="14">
        <v>444.72265576000001</v>
      </c>
      <c r="F1018" s="14">
        <v>382.86118675</v>
      </c>
      <c r="G1018" s="14">
        <v>369.49385703000002</v>
      </c>
      <c r="H1018" s="14">
        <v>359.81764755</v>
      </c>
      <c r="I1018" s="14">
        <v>361.74295453000002</v>
      </c>
      <c r="J1018" s="14">
        <v>426.65735783000002</v>
      </c>
      <c r="K1018" s="14">
        <v>334.74988782999998</v>
      </c>
      <c r="L1018" s="14">
        <v>328.13356742000002</v>
      </c>
      <c r="M1018" s="14">
        <v>396.77465638000001</v>
      </c>
      <c r="N1018" s="14">
        <v>481.35716717999998</v>
      </c>
      <c r="O1018" s="14">
        <v>662.98221207999995</v>
      </c>
      <c r="P1018" s="14">
        <v>703.78869896000003</v>
      </c>
      <c r="Q1018" s="14">
        <v>876.38341963000005</v>
      </c>
      <c r="R1018" s="14">
        <v>899.01405456999998</v>
      </c>
      <c r="S1018" s="8" t="s">
        <v>17</v>
      </c>
    </row>
    <row r="1019" spans="1:19" s="6" customFormat="1">
      <c r="A1019" s="9" t="s">
        <v>18</v>
      </c>
      <c r="B1019" s="15">
        <v>78.099895770000003</v>
      </c>
      <c r="C1019" s="15">
        <v>74.468251080000002</v>
      </c>
      <c r="D1019" s="15">
        <v>81.86038945</v>
      </c>
      <c r="E1019" s="15">
        <v>104.9195062</v>
      </c>
      <c r="F1019" s="15">
        <v>90.668779810000004</v>
      </c>
      <c r="G1019" s="15">
        <v>100.48357561</v>
      </c>
      <c r="H1019" s="15">
        <v>98.136198149999998</v>
      </c>
      <c r="I1019" s="15">
        <v>101.86159019</v>
      </c>
      <c r="J1019" s="15">
        <v>106.60358802</v>
      </c>
      <c r="K1019" s="15">
        <v>118.11153796000001</v>
      </c>
      <c r="L1019" s="15">
        <v>119.48876771</v>
      </c>
      <c r="M1019" s="15">
        <v>131.70612935</v>
      </c>
      <c r="N1019" s="15">
        <v>131.06277363000001</v>
      </c>
      <c r="O1019" s="15">
        <v>126.84938194999999</v>
      </c>
      <c r="P1019" s="15">
        <v>166.15329301</v>
      </c>
      <c r="Q1019" s="15">
        <v>172.98972807000001</v>
      </c>
      <c r="R1019" s="15">
        <v>177.70233819000001</v>
      </c>
      <c r="S1019" s="9" t="s">
        <v>19</v>
      </c>
    </row>
    <row r="1020" spans="1:19" s="6" customFormat="1">
      <c r="A1020" s="8" t="s">
        <v>20</v>
      </c>
      <c r="B1020" s="14">
        <v>732.06790547000003</v>
      </c>
      <c r="C1020" s="14">
        <v>1110.2091545999999</v>
      </c>
      <c r="D1020" s="14">
        <v>833.83857049000005</v>
      </c>
      <c r="E1020" s="14">
        <v>288.28991759000002</v>
      </c>
      <c r="F1020" s="14">
        <v>358.14537186000001</v>
      </c>
      <c r="G1020" s="14">
        <v>401.54817542000001</v>
      </c>
      <c r="H1020" s="14">
        <v>327.32000971999997</v>
      </c>
      <c r="I1020" s="14">
        <v>429.82797118000002</v>
      </c>
      <c r="J1020" s="14">
        <v>479.22533783</v>
      </c>
      <c r="K1020" s="14">
        <v>574.57621601999995</v>
      </c>
      <c r="L1020" s="14">
        <v>501.65121329999999</v>
      </c>
      <c r="M1020" s="14">
        <v>433.66356022999997</v>
      </c>
      <c r="N1020" s="14">
        <v>909.72043515999997</v>
      </c>
      <c r="O1020" s="14">
        <v>652.91847655000004</v>
      </c>
      <c r="P1020" s="14">
        <v>696.57875417000002</v>
      </c>
      <c r="Q1020" s="14">
        <v>834.24268912000002</v>
      </c>
      <c r="R1020" s="14">
        <v>665.21108176999996</v>
      </c>
      <c r="S1020" s="8" t="s">
        <v>21</v>
      </c>
    </row>
    <row r="1021" spans="1:19" s="6" customFormat="1" ht="60.75">
      <c r="A1021" s="9" t="s">
        <v>22</v>
      </c>
      <c r="B1021" s="15">
        <v>537.13034476999997</v>
      </c>
      <c r="C1021" s="15">
        <v>728.73532968999996</v>
      </c>
      <c r="D1021" s="15">
        <v>748.63466935999998</v>
      </c>
      <c r="E1021" s="15">
        <v>756.46347805000005</v>
      </c>
      <c r="F1021" s="15">
        <v>685.21784004999995</v>
      </c>
      <c r="G1021" s="15">
        <v>716.64368278999996</v>
      </c>
      <c r="H1021" s="15">
        <v>708.42027492</v>
      </c>
      <c r="I1021" s="15">
        <v>682.82175820999998</v>
      </c>
      <c r="J1021" s="15">
        <v>719.91211494000004</v>
      </c>
      <c r="K1021" s="15">
        <v>698.68071378000002</v>
      </c>
      <c r="L1021" s="15">
        <v>748.19145772000002</v>
      </c>
      <c r="M1021" s="15">
        <v>809.66027856999995</v>
      </c>
      <c r="N1021" s="15">
        <v>888.25793151000005</v>
      </c>
      <c r="O1021" s="15">
        <v>839.30314326999996</v>
      </c>
      <c r="P1021" s="15">
        <v>1050.53825592</v>
      </c>
      <c r="Q1021" s="15">
        <v>1122.37208971</v>
      </c>
      <c r="R1021" s="15">
        <v>1064.76689564</v>
      </c>
      <c r="S1021" s="9" t="s">
        <v>23</v>
      </c>
    </row>
    <row r="1022" spans="1:19" s="6" customFormat="1">
      <c r="A1022" s="8" t="s">
        <v>24</v>
      </c>
      <c r="B1022" s="14">
        <v>1.05478275</v>
      </c>
      <c r="C1022" s="14">
        <v>0.87125629000000004</v>
      </c>
      <c r="D1022" s="14">
        <v>1.09996596</v>
      </c>
      <c r="E1022" s="14">
        <v>1.49364294</v>
      </c>
      <c r="F1022" s="14">
        <v>1.7965644300000001</v>
      </c>
      <c r="G1022" s="14">
        <v>6.7416852199999999</v>
      </c>
      <c r="H1022" s="14">
        <v>8.8825602999999997</v>
      </c>
      <c r="I1022" s="14">
        <v>8.7527307699999994</v>
      </c>
      <c r="J1022" s="14">
        <v>7.74200804</v>
      </c>
      <c r="K1022" s="14">
        <v>7.8817612600000002</v>
      </c>
      <c r="L1022" s="14">
        <v>8.4418654600000007</v>
      </c>
      <c r="M1022" s="14">
        <v>6.9933707500000004</v>
      </c>
      <c r="N1022" s="14">
        <v>7.4174797699999999</v>
      </c>
      <c r="O1022" s="14">
        <v>9.6280360500000004</v>
      </c>
      <c r="P1022" s="14">
        <v>8.5082457700000003</v>
      </c>
      <c r="Q1022" s="14">
        <v>10.79254104</v>
      </c>
      <c r="R1022" s="14">
        <v>9.5431027499999992</v>
      </c>
      <c r="S1022" s="8" t="s">
        <v>25</v>
      </c>
    </row>
    <row r="1023" spans="1:19" s="6" customFormat="1">
      <c r="A1023" s="9" t="s">
        <v>26</v>
      </c>
      <c r="B1023" s="15">
        <v>147.46484240000001</v>
      </c>
      <c r="C1023" s="15">
        <v>85.771803910000003</v>
      </c>
      <c r="D1023" s="15">
        <v>127.40760478999999</v>
      </c>
      <c r="E1023" s="15">
        <v>133.63396514999999</v>
      </c>
      <c r="F1023" s="15">
        <v>144.24320888</v>
      </c>
      <c r="G1023" s="15">
        <v>150.98910849999999</v>
      </c>
      <c r="H1023" s="15">
        <v>164.29846538999999</v>
      </c>
      <c r="I1023" s="15">
        <v>186.29055122</v>
      </c>
      <c r="J1023" s="15">
        <v>187.52714119999999</v>
      </c>
      <c r="K1023" s="15">
        <v>219.07632308000001</v>
      </c>
      <c r="L1023" s="15">
        <v>238.11168584999999</v>
      </c>
      <c r="M1023" s="15">
        <v>239.55999772000001</v>
      </c>
      <c r="N1023" s="15">
        <v>244.50135212999999</v>
      </c>
      <c r="O1023" s="15">
        <v>262.24933527000002</v>
      </c>
      <c r="P1023" s="15">
        <v>263.06520741999998</v>
      </c>
      <c r="Q1023" s="15">
        <v>277.53559229000001</v>
      </c>
      <c r="R1023" s="15">
        <v>292.60641321000003</v>
      </c>
      <c r="S1023" s="9" t="s">
        <v>27</v>
      </c>
    </row>
    <row r="1024" spans="1:19" s="6" customFormat="1">
      <c r="A1024" s="8" t="s">
        <v>28</v>
      </c>
      <c r="B1024" s="14">
        <v>219.77121262</v>
      </c>
      <c r="C1024" s="14">
        <v>251.67537662999999</v>
      </c>
      <c r="D1024" s="14">
        <v>244.90613542</v>
      </c>
      <c r="E1024" s="14">
        <v>236.51344642000001</v>
      </c>
      <c r="F1024" s="14">
        <v>195.80613138000001</v>
      </c>
      <c r="G1024" s="14">
        <v>197.77632432999999</v>
      </c>
      <c r="H1024" s="14">
        <v>217.39443704999999</v>
      </c>
      <c r="I1024" s="14">
        <v>247.50239103000001</v>
      </c>
      <c r="J1024" s="14">
        <v>283.82322318000001</v>
      </c>
      <c r="K1024" s="14">
        <v>355.21671108999999</v>
      </c>
      <c r="L1024" s="14">
        <v>580.60136419000003</v>
      </c>
      <c r="M1024" s="14">
        <v>948.97250617999998</v>
      </c>
      <c r="N1024" s="14">
        <v>1033.2479473999999</v>
      </c>
      <c r="O1024" s="14">
        <v>744.2006566</v>
      </c>
      <c r="P1024" s="14">
        <v>738.10953385000005</v>
      </c>
      <c r="Q1024" s="14">
        <v>830.34857566000005</v>
      </c>
      <c r="R1024" s="14">
        <v>884.42277933000003</v>
      </c>
      <c r="S1024" s="8" t="s">
        <v>29</v>
      </c>
    </row>
    <row r="1025" spans="1:19" s="6" customFormat="1" ht="40.5">
      <c r="A1025" s="9" t="s">
        <v>30</v>
      </c>
      <c r="B1025" s="15">
        <v>297.84763406000002</v>
      </c>
      <c r="C1025" s="15">
        <v>373.61217551999999</v>
      </c>
      <c r="D1025" s="15">
        <v>438.34130759999999</v>
      </c>
      <c r="E1025" s="15">
        <v>517.02724425999997</v>
      </c>
      <c r="F1025" s="15">
        <v>603.04825244000006</v>
      </c>
      <c r="G1025" s="15">
        <v>617.91730670000004</v>
      </c>
      <c r="H1025" s="15">
        <v>594.77381640999999</v>
      </c>
      <c r="I1025" s="15">
        <v>661.69630141000005</v>
      </c>
      <c r="J1025" s="15">
        <v>687.92493620000005</v>
      </c>
      <c r="K1025" s="15">
        <v>705.19520935000003</v>
      </c>
      <c r="L1025" s="15">
        <v>908.37203031000001</v>
      </c>
      <c r="M1025" s="15">
        <v>1176.12398874</v>
      </c>
      <c r="N1025" s="15">
        <v>1176.84065515</v>
      </c>
      <c r="O1025" s="15">
        <v>857.62289244999999</v>
      </c>
      <c r="P1025" s="15">
        <v>984.93480421000004</v>
      </c>
      <c r="Q1025" s="15">
        <v>869.14047531000006</v>
      </c>
      <c r="R1025" s="15">
        <v>871.21941340000001</v>
      </c>
      <c r="S1025" s="9" t="s">
        <v>31</v>
      </c>
    </row>
    <row r="1026" spans="1:19" s="6" customFormat="1" ht="40.5">
      <c r="A1026" s="8" t="s">
        <v>32</v>
      </c>
      <c r="B1026" s="14">
        <v>412.64677924</v>
      </c>
      <c r="C1026" s="14">
        <v>453.50668430000002</v>
      </c>
      <c r="D1026" s="14">
        <v>542.75000653999996</v>
      </c>
      <c r="E1026" s="14">
        <v>623.93663305999996</v>
      </c>
      <c r="F1026" s="14">
        <v>707.50368066999999</v>
      </c>
      <c r="G1026" s="14">
        <v>845.74395969</v>
      </c>
      <c r="H1026" s="14">
        <v>814.04768786</v>
      </c>
      <c r="I1026" s="14">
        <v>876.93102556999997</v>
      </c>
      <c r="J1026" s="14">
        <v>944.55403987</v>
      </c>
      <c r="K1026" s="14">
        <v>1065.33272526</v>
      </c>
      <c r="L1026" s="14">
        <v>1143.9655808699999</v>
      </c>
      <c r="M1026" s="14">
        <v>1181.88787346</v>
      </c>
      <c r="N1026" s="14">
        <v>1057.35446161</v>
      </c>
      <c r="O1026" s="14">
        <v>874.31002258000001</v>
      </c>
      <c r="P1026" s="14">
        <v>904.93637014000001</v>
      </c>
      <c r="Q1026" s="14">
        <v>1032.44477246</v>
      </c>
      <c r="R1026" s="14">
        <v>1216.4444230500001</v>
      </c>
      <c r="S1026" s="8" t="s">
        <v>33</v>
      </c>
    </row>
    <row r="1027" spans="1:19" s="6" customFormat="1">
      <c r="A1027" s="9" t="s">
        <v>34</v>
      </c>
      <c r="B1027" s="15">
        <v>833.51992528000005</v>
      </c>
      <c r="C1027" s="15">
        <v>998.80395382999995</v>
      </c>
      <c r="D1027" s="15">
        <v>1226.14382155</v>
      </c>
      <c r="E1027" s="15">
        <v>1098.6381926199999</v>
      </c>
      <c r="F1027" s="15">
        <v>866.14508072000001</v>
      </c>
      <c r="G1027" s="15">
        <v>921.70481127000005</v>
      </c>
      <c r="H1027" s="15">
        <v>969.81576085999995</v>
      </c>
      <c r="I1027" s="15">
        <v>933.34119104000001</v>
      </c>
      <c r="J1027" s="15">
        <v>1066.23875447</v>
      </c>
      <c r="K1027" s="15">
        <v>1215.8704420500001</v>
      </c>
      <c r="L1027" s="15">
        <v>1326.89878426</v>
      </c>
      <c r="M1027" s="15">
        <v>1578.7246711</v>
      </c>
      <c r="N1027" s="15">
        <v>1776.7903756600001</v>
      </c>
      <c r="O1027" s="15">
        <v>1909.5943217700001</v>
      </c>
      <c r="P1027" s="15">
        <v>2047.2311765300001</v>
      </c>
      <c r="Q1027" s="15">
        <v>2218.50681046</v>
      </c>
      <c r="R1027" s="15">
        <v>2220.06447755</v>
      </c>
      <c r="S1027" s="9" t="s">
        <v>35</v>
      </c>
    </row>
    <row r="1028" spans="1:19" s="6" customFormat="1">
      <c r="A1028" s="8" t="s">
        <v>36</v>
      </c>
      <c r="B1028" s="14">
        <v>163.90121576000001</v>
      </c>
      <c r="C1028" s="14">
        <v>92.703541180000002</v>
      </c>
      <c r="D1028" s="14">
        <v>108.44406609000001</v>
      </c>
      <c r="E1028" s="14">
        <v>126.51867031</v>
      </c>
      <c r="F1028" s="14">
        <v>145.33417467000001</v>
      </c>
      <c r="G1028" s="14">
        <v>152.45470965000001</v>
      </c>
      <c r="H1028" s="14">
        <v>135.77454677</v>
      </c>
      <c r="I1028" s="14">
        <v>160.75578206</v>
      </c>
      <c r="J1028" s="14">
        <v>170.86966077</v>
      </c>
      <c r="K1028" s="14">
        <v>210.55180931999999</v>
      </c>
      <c r="L1028" s="14">
        <v>245.53931926999999</v>
      </c>
      <c r="M1028" s="14">
        <v>257.17922073</v>
      </c>
      <c r="N1028" s="14">
        <v>272.08060565</v>
      </c>
      <c r="O1028" s="14">
        <v>311.92151046999999</v>
      </c>
      <c r="P1028" s="14">
        <v>375.05664909000001</v>
      </c>
      <c r="Q1028" s="14">
        <v>354.20360820000002</v>
      </c>
      <c r="R1028" s="14">
        <v>385.95272489000001</v>
      </c>
      <c r="S1028" s="8" t="s">
        <v>37</v>
      </c>
    </row>
    <row r="1029" spans="1:19" s="6" customFormat="1" ht="40.5">
      <c r="A1029" s="9" t="s">
        <v>38</v>
      </c>
      <c r="B1029" s="15">
        <v>55.411010560000001</v>
      </c>
      <c r="C1029" s="15">
        <v>61.766621299999997</v>
      </c>
      <c r="D1029" s="15">
        <v>65.692086090000004</v>
      </c>
      <c r="E1029" s="15">
        <v>70.524821149999994</v>
      </c>
      <c r="F1029" s="15">
        <v>75.285578430000001</v>
      </c>
      <c r="G1029" s="15">
        <v>80.04689612</v>
      </c>
      <c r="H1029" s="15">
        <v>87.43944802</v>
      </c>
      <c r="I1029" s="15">
        <v>93.44918672</v>
      </c>
      <c r="J1029" s="15">
        <v>111.83617642</v>
      </c>
      <c r="K1029" s="15">
        <v>143.77792875</v>
      </c>
      <c r="L1029" s="15">
        <v>163.1527648</v>
      </c>
      <c r="M1029" s="15">
        <v>166.33178128</v>
      </c>
      <c r="N1029" s="15">
        <v>157.87691040000001</v>
      </c>
      <c r="O1029" s="15">
        <v>174.02472008999999</v>
      </c>
      <c r="P1029" s="15">
        <v>193.78680659</v>
      </c>
      <c r="Q1029" s="15">
        <v>173.46020243000001</v>
      </c>
      <c r="R1029" s="15">
        <v>193.78593853999999</v>
      </c>
      <c r="S1029" s="9" t="s">
        <v>39</v>
      </c>
    </row>
    <row r="1030" spans="1:19" s="6" customFormat="1">
      <c r="A1030" s="8" t="s">
        <v>40</v>
      </c>
      <c r="B1030" s="14">
        <v>10.40828389</v>
      </c>
      <c r="C1030" s="14">
        <v>10.921410570000001</v>
      </c>
      <c r="D1030" s="14">
        <v>12.065045509999999</v>
      </c>
      <c r="E1030" s="14">
        <v>12.737074229999999</v>
      </c>
      <c r="F1030" s="14">
        <v>12.22163561</v>
      </c>
      <c r="G1030" s="14">
        <v>11.8237817</v>
      </c>
      <c r="H1030" s="14">
        <v>14.483949750000001</v>
      </c>
      <c r="I1030" s="14">
        <v>13.95545293</v>
      </c>
      <c r="J1030" s="14">
        <v>12.003567759999999</v>
      </c>
      <c r="K1030" s="14">
        <v>11.025029780000001</v>
      </c>
      <c r="L1030" s="14">
        <v>13.613398119999999</v>
      </c>
      <c r="M1030" s="14">
        <v>14.61087433</v>
      </c>
      <c r="N1030" s="14">
        <v>12.47643981</v>
      </c>
      <c r="O1030" s="14">
        <v>21.418354770000001</v>
      </c>
      <c r="P1030" s="14">
        <v>16.858877450000001</v>
      </c>
      <c r="Q1030" s="14">
        <v>14.017985960000001</v>
      </c>
      <c r="R1030" s="14">
        <v>19.539224449999999</v>
      </c>
      <c r="S1030" s="8" t="s">
        <v>41</v>
      </c>
    </row>
    <row r="1031" spans="1:19" s="6" customFormat="1">
      <c r="A1031" s="19" t="s">
        <v>42</v>
      </c>
      <c r="B1031" s="20">
        <f t="shared" ref="B1031:R1031" si="90">SUM(B1013:B1030)-B1013-B1016</f>
        <v>4812.0078922599987</v>
      </c>
      <c r="C1031" s="20">
        <f t="shared" si="90"/>
        <v>6119.497989110002</v>
      </c>
      <c r="D1031" s="20">
        <f t="shared" si="90"/>
        <v>6035.8260190400015</v>
      </c>
      <c r="E1031" s="20">
        <f t="shared" si="90"/>
        <v>5843.442125730001</v>
      </c>
      <c r="F1031" s="20">
        <f t="shared" si="90"/>
        <v>5454.3524136100023</v>
      </c>
      <c r="G1031" s="20">
        <f t="shared" si="90"/>
        <v>5813.6747733300008</v>
      </c>
      <c r="H1031" s="20">
        <f t="shared" si="90"/>
        <v>5782.7871800300018</v>
      </c>
      <c r="I1031" s="20">
        <f t="shared" si="90"/>
        <v>6018.6522555299998</v>
      </c>
      <c r="J1031" s="20">
        <f t="shared" si="90"/>
        <v>6871.2180581999992</v>
      </c>
      <c r="K1031" s="20">
        <f t="shared" si="90"/>
        <v>7335.2355596899961</v>
      </c>
      <c r="L1031" s="20">
        <f t="shared" si="90"/>
        <v>8110.3887924699975</v>
      </c>
      <c r="M1031" s="20">
        <f t="shared" si="90"/>
        <v>9156.3322593199973</v>
      </c>
      <c r="N1031" s="20">
        <f t="shared" si="90"/>
        <v>10267.057942359996</v>
      </c>
      <c r="O1031" s="20">
        <f t="shared" si="90"/>
        <v>9366.8420302300037</v>
      </c>
      <c r="P1031" s="20">
        <f t="shared" si="90"/>
        <v>10848.640955969999</v>
      </c>
      <c r="Q1031" s="20">
        <f t="shared" si="90"/>
        <v>12117.934545629994</v>
      </c>
      <c r="R1031" s="20">
        <f t="shared" si="90"/>
        <v>12098.794587690008</v>
      </c>
      <c r="S1031" s="19" t="s">
        <v>45</v>
      </c>
    </row>
    <row r="1032" spans="1:19" s="6" customFormat="1">
      <c r="A1032" s="11" t="s">
        <v>43</v>
      </c>
      <c r="B1032" s="17">
        <f t="shared" ref="B1032:R1032" si="91">(SUM(B1013:B1030)-B1013-B1016)*1000/B1033</f>
        <v>13648.238573631668</v>
      </c>
      <c r="C1032" s="17">
        <f t="shared" si="91"/>
        <v>17161.496894456162</v>
      </c>
      <c r="D1032" s="17">
        <f t="shared" si="91"/>
        <v>16789.53708571575</v>
      </c>
      <c r="E1032" s="17">
        <f t="shared" si="91"/>
        <v>16099.702716991424</v>
      </c>
      <c r="F1032" s="17">
        <f t="shared" si="91"/>
        <v>14884.574152429572</v>
      </c>
      <c r="G1032" s="17">
        <f t="shared" si="91"/>
        <v>15736.62223857448</v>
      </c>
      <c r="H1032" s="17">
        <f t="shared" si="91"/>
        <v>15484.396359520058</v>
      </c>
      <c r="I1032" s="17">
        <f t="shared" si="91"/>
        <v>15953.761518783002</v>
      </c>
      <c r="J1032" s="17">
        <f t="shared" si="91"/>
        <v>18045.160206313896</v>
      </c>
      <c r="K1032" s="17">
        <f t="shared" si="91"/>
        <v>19100.385275573113</v>
      </c>
      <c r="L1032" s="17">
        <f t="shared" si="91"/>
        <v>20946.035662002454</v>
      </c>
      <c r="M1032" s="17">
        <f t="shared" si="91"/>
        <v>23487.89288544808</v>
      </c>
      <c r="N1032" s="17">
        <f t="shared" si="91"/>
        <v>26162.375374226613</v>
      </c>
      <c r="O1032" s="17">
        <f t="shared" si="91"/>
        <v>23725.236585732207</v>
      </c>
      <c r="P1032" s="17">
        <f t="shared" si="91"/>
        <v>27332.472414603664</v>
      </c>
      <c r="Q1032" s="17">
        <f t="shared" si="91"/>
        <v>30392.243504506932</v>
      </c>
      <c r="R1032" s="17">
        <f t="shared" si="91"/>
        <v>30231.41728932102</v>
      </c>
      <c r="S1032" s="11" t="s">
        <v>46</v>
      </c>
    </row>
    <row r="1033" spans="1:19" s="6" customFormat="1">
      <c r="A1033" s="12" t="s">
        <v>44</v>
      </c>
      <c r="B1033" s="18">
        <v>352.57354758999998</v>
      </c>
      <c r="C1033" s="18">
        <v>356.58299662000002</v>
      </c>
      <c r="D1033" s="18">
        <v>359.49925172000002</v>
      </c>
      <c r="E1033" s="18">
        <v>362.95341774000002</v>
      </c>
      <c r="F1033" s="18">
        <v>366.44329611000001</v>
      </c>
      <c r="G1033" s="18">
        <v>369.43599999999998</v>
      </c>
      <c r="H1033" s="18">
        <v>373.459</v>
      </c>
      <c r="I1033" s="18">
        <v>377.25599999999997</v>
      </c>
      <c r="J1033" s="18">
        <v>380.779</v>
      </c>
      <c r="K1033" s="18">
        <v>384.036</v>
      </c>
      <c r="L1033" s="18">
        <v>387.20400000000001</v>
      </c>
      <c r="M1033" s="18">
        <v>389.83199999999999</v>
      </c>
      <c r="N1033" s="18">
        <v>392.43599999999998</v>
      </c>
      <c r="O1033" s="18">
        <v>394.80500000000001</v>
      </c>
      <c r="P1033" s="18">
        <v>396.91399999999999</v>
      </c>
      <c r="Q1033" s="18">
        <v>398.71800000000002</v>
      </c>
      <c r="R1033" s="18">
        <v>400.20600000000002</v>
      </c>
      <c r="S1033" s="12" t="s">
        <v>47</v>
      </c>
    </row>
    <row r="1034" spans="1:19" s="29" customFormat="1"/>
    <row r="1035" spans="1:19" s="29" customFormat="1"/>
    <row r="1036" spans="1:19" s="29" customFormat="1">
      <c r="A1036" s="30" t="s">
        <v>48</v>
      </c>
      <c r="S1036" s="31" t="s">
        <v>49</v>
      </c>
    </row>
    <row r="1037" spans="1:19" s="29" customFormat="1"/>
    <row r="1038" spans="1:19" s="29" customFormat="1">
      <c r="A1038" s="30" t="s">
        <v>94</v>
      </c>
      <c r="I1038" s="31" t="s">
        <v>3</v>
      </c>
      <c r="J1038" s="30" t="s">
        <v>4</v>
      </c>
      <c r="S1038" s="31" t="s">
        <v>95</v>
      </c>
    </row>
    <row r="1039" spans="1:19">
      <c r="A1039" s="4"/>
      <c r="B1039" s="5">
        <v>1995</v>
      </c>
      <c r="C1039" s="5">
        <v>1996</v>
      </c>
      <c r="D1039" s="5">
        <v>1997</v>
      </c>
      <c r="E1039" s="5">
        <v>1998</v>
      </c>
      <c r="F1039" s="5">
        <v>1999</v>
      </c>
      <c r="G1039" s="5">
        <v>2000</v>
      </c>
      <c r="H1039" s="5">
        <v>2001</v>
      </c>
      <c r="I1039" s="5">
        <v>2002</v>
      </c>
      <c r="J1039" s="5">
        <v>2003</v>
      </c>
      <c r="K1039" s="5">
        <v>2004</v>
      </c>
      <c r="L1039" s="5">
        <v>2005</v>
      </c>
      <c r="M1039" s="5">
        <v>2006</v>
      </c>
      <c r="N1039" s="5">
        <v>2007</v>
      </c>
      <c r="O1039" s="5">
        <v>2008</v>
      </c>
      <c r="P1039" s="5">
        <v>2009</v>
      </c>
      <c r="Q1039" s="5">
        <v>2010</v>
      </c>
      <c r="R1039" s="5">
        <v>2011</v>
      </c>
      <c r="S1039" s="4"/>
    </row>
    <row r="1040" spans="1:19" s="6" customFormat="1">
      <c r="A1040" s="7" t="s">
        <v>6</v>
      </c>
      <c r="B1040" s="13">
        <v>1174.5941981454921</v>
      </c>
      <c r="C1040" s="13">
        <v>1281.2353202590823</v>
      </c>
      <c r="D1040" s="13">
        <v>1073.7160001762068</v>
      </c>
      <c r="E1040" s="13">
        <v>1143.3078041830224</v>
      </c>
      <c r="F1040" s="13">
        <v>1202.4476156968694</v>
      </c>
      <c r="G1040" s="13">
        <v>1335.3742300053714</v>
      </c>
      <c r="H1040" s="13">
        <v>1399.7083486039821</v>
      </c>
      <c r="I1040" s="13">
        <v>1257.31946679</v>
      </c>
      <c r="J1040" s="13">
        <v>1531.9579260799999</v>
      </c>
      <c r="K1040" s="13">
        <v>1462.1456847557577</v>
      </c>
      <c r="L1040" s="13">
        <v>1488.941617645246</v>
      </c>
      <c r="M1040" s="13">
        <v>1427.6013698327943</v>
      </c>
      <c r="N1040" s="13">
        <v>1558.6096734860814</v>
      </c>
      <c r="O1040" s="13">
        <v>1490.4505354776859</v>
      </c>
      <c r="P1040" s="13">
        <v>1574.4989282108183</v>
      </c>
      <c r="Q1040" s="13">
        <v>1715.042956789559</v>
      </c>
      <c r="R1040" s="13">
        <v>1728.5309235345173</v>
      </c>
      <c r="S1040" s="7" t="s">
        <v>7</v>
      </c>
    </row>
    <row r="1041" spans="1:19" s="6" customFormat="1">
      <c r="A1041" s="8" t="s">
        <v>8</v>
      </c>
      <c r="B1041" s="14">
        <v>1159.8355715190739</v>
      </c>
      <c r="C1041" s="14">
        <v>1250.6144632989422</v>
      </c>
      <c r="D1041" s="14">
        <v>1045.5044460211464</v>
      </c>
      <c r="E1041" s="14">
        <v>1102.7453424433361</v>
      </c>
      <c r="F1041" s="14">
        <v>1172.2284806352668</v>
      </c>
      <c r="G1041" s="14">
        <v>1276.7435992951582</v>
      </c>
      <c r="H1041" s="14">
        <v>1356.8617344292311</v>
      </c>
      <c r="I1041" s="14">
        <v>1177.5150536199999</v>
      </c>
      <c r="J1041" s="14">
        <v>1440.6769381099998</v>
      </c>
      <c r="K1041" s="14">
        <v>1376.1873964711469</v>
      </c>
      <c r="L1041" s="14">
        <v>1406.9297836892868</v>
      </c>
      <c r="M1041" s="14">
        <v>1373.127990159504</v>
      </c>
      <c r="N1041" s="14">
        <v>1501.5205841119234</v>
      </c>
      <c r="O1041" s="14">
        <v>1439.093355950178</v>
      </c>
      <c r="P1041" s="14">
        <v>1519.6049978520109</v>
      </c>
      <c r="Q1041" s="14">
        <v>1638.5470800767898</v>
      </c>
      <c r="R1041" s="14">
        <v>1645.748628421132</v>
      </c>
      <c r="S1041" s="8" t="s">
        <v>9</v>
      </c>
    </row>
    <row r="1042" spans="1:19" s="6" customFormat="1">
      <c r="A1042" s="9" t="s">
        <v>10</v>
      </c>
      <c r="B1042" s="15">
        <v>10.95311629550601</v>
      </c>
      <c r="C1042" s="15">
        <v>29.843266297683677</v>
      </c>
      <c r="D1042" s="15">
        <v>28.265783573813838</v>
      </c>
      <c r="E1042" s="15">
        <v>45.5818756758568</v>
      </c>
      <c r="F1042" s="15">
        <v>31.985316520317497</v>
      </c>
      <c r="G1042" s="15">
        <v>61.2878385481241</v>
      </c>
      <c r="H1042" s="15">
        <v>46.884267728633773</v>
      </c>
      <c r="I1042" s="15">
        <v>79.804413159999996</v>
      </c>
      <c r="J1042" s="15">
        <v>91.280987960000004</v>
      </c>
      <c r="K1042" s="15">
        <v>85.844548219796465</v>
      </c>
      <c r="L1042" s="15">
        <v>80.712724192352084</v>
      </c>
      <c r="M1042" s="15">
        <v>45.979381032033672</v>
      </c>
      <c r="N1042" s="15">
        <v>46.886386575005815</v>
      </c>
      <c r="O1042" s="15">
        <v>40.262309719143474</v>
      </c>
      <c r="P1042" s="15">
        <v>43.648325100660301</v>
      </c>
      <c r="Q1042" s="15">
        <v>74.805752766014308</v>
      </c>
      <c r="R1042" s="15">
        <v>85.993971545639624</v>
      </c>
      <c r="S1042" s="9" t="s">
        <v>11</v>
      </c>
    </row>
    <row r="1043" spans="1:19" s="6" customFormat="1">
      <c r="A1043" s="10" t="s">
        <v>12</v>
      </c>
      <c r="B1043" s="16">
        <v>4305.8606695707167</v>
      </c>
      <c r="C1043" s="16">
        <v>5268.725018616833</v>
      </c>
      <c r="D1043" s="16">
        <v>5052.2008043932101</v>
      </c>
      <c r="E1043" s="16">
        <v>4492.4724229240264</v>
      </c>
      <c r="F1043" s="16">
        <v>4438.5543867386132</v>
      </c>
      <c r="G1043" s="16">
        <v>4690.9086221192774</v>
      </c>
      <c r="H1043" s="16">
        <v>4561.0967808126752</v>
      </c>
      <c r="I1043" s="16">
        <v>4761.3327893400001</v>
      </c>
      <c r="J1043" s="16">
        <v>5094.6703719299994</v>
      </c>
      <c r="K1043" s="16">
        <v>5240.6835906283559</v>
      </c>
      <c r="L1043" s="16">
        <v>5777.386418007316</v>
      </c>
      <c r="M1043" s="16">
        <v>6308.8418409212836</v>
      </c>
      <c r="N1043" s="16">
        <v>6743.2059891038516</v>
      </c>
      <c r="O1043" s="16">
        <v>5786.595347563185</v>
      </c>
      <c r="P1043" s="16">
        <v>6233.2441321684291</v>
      </c>
      <c r="Q1043" s="16">
        <v>6541.5179325207828</v>
      </c>
      <c r="R1043" s="16">
        <v>6467.9975338598451</v>
      </c>
      <c r="S1043" s="10" t="s">
        <v>13</v>
      </c>
    </row>
    <row r="1044" spans="1:19" s="6" customFormat="1">
      <c r="A1044" s="9" t="s">
        <v>14</v>
      </c>
      <c r="B1044" s="15">
        <v>5.8262181302088862</v>
      </c>
      <c r="C1044" s="15">
        <v>5.7079890498046861</v>
      </c>
      <c r="D1044" s="15">
        <v>4.4881755649873876</v>
      </c>
      <c r="E1044" s="15">
        <v>2.90827182756848</v>
      </c>
      <c r="F1044" s="15">
        <v>3.0916571917201474</v>
      </c>
      <c r="G1044" s="15">
        <v>2.7929443231968585</v>
      </c>
      <c r="H1044" s="15">
        <v>2.4111905149581472</v>
      </c>
      <c r="I1044" s="15">
        <v>2.403902</v>
      </c>
      <c r="J1044" s="15">
        <v>2.2106241499999997</v>
      </c>
      <c r="K1044" s="15">
        <v>1.9805216731227282</v>
      </c>
      <c r="L1044" s="15">
        <v>2.0916179904307683</v>
      </c>
      <c r="M1044" s="15">
        <v>2.0902226309543566</v>
      </c>
      <c r="N1044" s="15">
        <v>2.0062945864629129</v>
      </c>
      <c r="O1044" s="15">
        <v>5.8119047317437893</v>
      </c>
      <c r="P1044" s="15">
        <v>6.6306255234217266</v>
      </c>
      <c r="Q1044" s="15">
        <v>13.088332696258535</v>
      </c>
      <c r="R1044" s="15">
        <v>16.904841861885945</v>
      </c>
      <c r="S1044" s="9" t="s">
        <v>15</v>
      </c>
    </row>
    <row r="1045" spans="1:19" s="6" customFormat="1">
      <c r="A1045" s="8" t="s">
        <v>16</v>
      </c>
      <c r="B1045" s="14">
        <v>300.33483504239331</v>
      </c>
      <c r="C1045" s="14">
        <v>565.49358500138965</v>
      </c>
      <c r="D1045" s="14">
        <v>332.41842997497639</v>
      </c>
      <c r="E1045" s="14">
        <v>397.11066812192854</v>
      </c>
      <c r="F1045" s="14">
        <v>414.52170366982472</v>
      </c>
      <c r="G1045" s="14">
        <v>383.83991959738375</v>
      </c>
      <c r="H1045" s="14">
        <v>353.14217134704978</v>
      </c>
      <c r="I1045" s="14">
        <v>361.74295470999999</v>
      </c>
      <c r="J1045" s="14">
        <v>359.19405080000001</v>
      </c>
      <c r="K1045" s="14">
        <v>273.74533194693089</v>
      </c>
      <c r="L1045" s="14">
        <v>385.51806023344494</v>
      </c>
      <c r="M1045" s="14">
        <v>409.54183909997295</v>
      </c>
      <c r="N1045" s="14">
        <v>384.04501830083166</v>
      </c>
      <c r="O1045" s="14">
        <v>415.59368307200612</v>
      </c>
      <c r="P1045" s="14">
        <v>419.76294018645211</v>
      </c>
      <c r="Q1045" s="14">
        <v>448.2013893557131</v>
      </c>
      <c r="R1045" s="14">
        <v>472.20335514553841</v>
      </c>
      <c r="S1045" s="8" t="s">
        <v>17</v>
      </c>
    </row>
    <row r="1046" spans="1:19" s="6" customFormat="1">
      <c r="A1046" s="9" t="s">
        <v>18</v>
      </c>
      <c r="B1046" s="15">
        <v>80.474383351647688</v>
      </c>
      <c r="C1046" s="15">
        <v>78.42567361703658</v>
      </c>
      <c r="D1046" s="15">
        <v>82.358894167947625</v>
      </c>
      <c r="E1046" s="15">
        <v>91.244494802839242</v>
      </c>
      <c r="F1046" s="15">
        <v>85.946816501578326</v>
      </c>
      <c r="G1046" s="15">
        <v>98.542955963696471</v>
      </c>
      <c r="H1046" s="15">
        <v>98.671504657014609</v>
      </c>
      <c r="I1046" s="15">
        <v>101.86159021</v>
      </c>
      <c r="J1046" s="15">
        <v>101.36306087999999</v>
      </c>
      <c r="K1046" s="15">
        <v>104.52169998479519</v>
      </c>
      <c r="L1046" s="15">
        <v>107.6206195236503</v>
      </c>
      <c r="M1046" s="15">
        <v>111.95827668832671</v>
      </c>
      <c r="N1046" s="15">
        <v>119.42698426351325</v>
      </c>
      <c r="O1046" s="15">
        <v>126.04944719531372</v>
      </c>
      <c r="P1046" s="15">
        <v>151.34225956502337</v>
      </c>
      <c r="Q1046" s="15">
        <v>163.92125335807711</v>
      </c>
      <c r="R1046" s="15">
        <v>171.9705864275422</v>
      </c>
      <c r="S1046" s="9" t="s">
        <v>19</v>
      </c>
    </row>
    <row r="1047" spans="1:19" s="6" customFormat="1">
      <c r="A1047" s="8" t="s">
        <v>20</v>
      </c>
      <c r="B1047" s="14">
        <v>885.94250165600545</v>
      </c>
      <c r="C1047" s="14">
        <v>1275.1707662916258</v>
      </c>
      <c r="D1047" s="14">
        <v>906.16984739549537</v>
      </c>
      <c r="E1047" s="14">
        <v>299.80532772434566</v>
      </c>
      <c r="F1047" s="14">
        <v>372.22312947188726</v>
      </c>
      <c r="G1047" s="14">
        <v>414.45248026550837</v>
      </c>
      <c r="H1047" s="14">
        <v>333.80772390485811</v>
      </c>
      <c r="I1047" s="14">
        <v>429.82797118000002</v>
      </c>
      <c r="J1047" s="14">
        <v>470.71842013999992</v>
      </c>
      <c r="K1047" s="14">
        <v>545.03214603071945</v>
      </c>
      <c r="L1047" s="14">
        <v>454.16716618145767</v>
      </c>
      <c r="M1047" s="14">
        <v>359.65833091882433</v>
      </c>
      <c r="N1047" s="14">
        <v>731.73829709939798</v>
      </c>
      <c r="O1047" s="14">
        <v>485.57401205326698</v>
      </c>
      <c r="P1047" s="14">
        <v>535.9709263249174</v>
      </c>
      <c r="Q1047" s="14">
        <v>625.90099447389639</v>
      </c>
      <c r="R1047" s="14">
        <v>476.31271816487833</v>
      </c>
      <c r="S1047" s="8" t="s">
        <v>21</v>
      </c>
    </row>
    <row r="1048" spans="1:19" s="6" customFormat="1" ht="60.75">
      <c r="A1048" s="9" t="s">
        <v>22</v>
      </c>
      <c r="B1048" s="15">
        <v>622.53027444525344</v>
      </c>
      <c r="C1048" s="15">
        <v>818.68736762748392</v>
      </c>
      <c r="D1048" s="15">
        <v>763.21774154770833</v>
      </c>
      <c r="E1048" s="15">
        <v>723.74373591725168</v>
      </c>
      <c r="F1048" s="15">
        <v>697.45224188266138</v>
      </c>
      <c r="G1048" s="15">
        <v>732.99447367784444</v>
      </c>
      <c r="H1048" s="15">
        <v>724.86089990470214</v>
      </c>
      <c r="I1048" s="15">
        <v>682.82175826000002</v>
      </c>
      <c r="J1048" s="15">
        <v>726.14118255999995</v>
      </c>
      <c r="K1048" s="15">
        <v>670.79104515344852</v>
      </c>
      <c r="L1048" s="15">
        <v>690.89908312180273</v>
      </c>
      <c r="M1048" s="15">
        <v>720.07860883921717</v>
      </c>
      <c r="N1048" s="15">
        <v>774.02688376651747</v>
      </c>
      <c r="O1048" s="15">
        <v>678.12351885939427</v>
      </c>
      <c r="P1048" s="15">
        <v>767.68214762004447</v>
      </c>
      <c r="Q1048" s="15">
        <v>782.75175965464359</v>
      </c>
      <c r="R1048" s="15">
        <v>699.90010214000893</v>
      </c>
      <c r="S1048" s="9" t="s">
        <v>23</v>
      </c>
    </row>
    <row r="1049" spans="1:19" s="6" customFormat="1">
      <c r="A1049" s="8" t="s">
        <v>24</v>
      </c>
      <c r="B1049" s="14">
        <v>1.1243701494091962</v>
      </c>
      <c r="C1049" s="14">
        <v>0.87141966685333072</v>
      </c>
      <c r="D1049" s="14">
        <v>1.1301597533942966</v>
      </c>
      <c r="E1049" s="14">
        <v>1.5652346725582931</v>
      </c>
      <c r="F1049" s="14">
        <v>1.8466198529428299</v>
      </c>
      <c r="G1049" s="14">
        <v>6.8589640533079912</v>
      </c>
      <c r="H1049" s="14">
        <v>9.0588338623012756</v>
      </c>
      <c r="I1049" s="14">
        <v>8.7527307800000003</v>
      </c>
      <c r="J1049" s="14">
        <v>7.7822457099999998</v>
      </c>
      <c r="K1049" s="14">
        <v>8.0119361815541055</v>
      </c>
      <c r="L1049" s="14">
        <v>8.5712946058637893</v>
      </c>
      <c r="M1049" s="14">
        <v>7.0791860969744267</v>
      </c>
      <c r="N1049" s="14">
        <v>6.9239344445763766</v>
      </c>
      <c r="O1049" s="14">
        <v>8.2642959925561641</v>
      </c>
      <c r="P1049" s="14">
        <v>8.4899218788753554</v>
      </c>
      <c r="Q1049" s="14">
        <v>10.709521510132642</v>
      </c>
      <c r="R1049" s="14">
        <v>9.6196830188285762</v>
      </c>
      <c r="S1049" s="8" t="s">
        <v>25</v>
      </c>
    </row>
    <row r="1050" spans="1:19" s="6" customFormat="1">
      <c r="A1050" s="9" t="s">
        <v>26</v>
      </c>
      <c r="B1050" s="15">
        <v>146.49447526721164</v>
      </c>
      <c r="C1050" s="15">
        <v>86.397166131582267</v>
      </c>
      <c r="D1050" s="15">
        <v>127.97014543072622</v>
      </c>
      <c r="E1050" s="15">
        <v>130.58174312381047</v>
      </c>
      <c r="F1050" s="15">
        <v>139.21362618676099</v>
      </c>
      <c r="G1050" s="15">
        <v>151.24589720250898</v>
      </c>
      <c r="H1050" s="15">
        <v>163.37023852761595</v>
      </c>
      <c r="I1050" s="15">
        <v>186.29055129</v>
      </c>
      <c r="J1050" s="15">
        <v>177.75827393999998</v>
      </c>
      <c r="K1050" s="15">
        <v>211.45812764561683</v>
      </c>
      <c r="L1050" s="15">
        <v>238.23621561954974</v>
      </c>
      <c r="M1050" s="15">
        <v>242.88832283686938</v>
      </c>
      <c r="N1050" s="15">
        <v>243.05720852579276</v>
      </c>
      <c r="O1050" s="15">
        <v>263.6755791230978</v>
      </c>
      <c r="P1050" s="15">
        <v>254.01767043812094</v>
      </c>
      <c r="Q1050" s="15">
        <v>269.50170138540381</v>
      </c>
      <c r="R1050" s="15">
        <v>283.01323644630264</v>
      </c>
      <c r="S1050" s="9" t="s">
        <v>27</v>
      </c>
    </row>
    <row r="1051" spans="1:19" s="6" customFormat="1">
      <c r="A1051" s="8" t="s">
        <v>28</v>
      </c>
      <c r="B1051" s="14">
        <v>288.03561014919131</v>
      </c>
      <c r="C1051" s="14">
        <v>311.4161802295655</v>
      </c>
      <c r="D1051" s="14">
        <v>286.9979285919589</v>
      </c>
      <c r="E1051" s="14">
        <v>256.37298185996775</v>
      </c>
      <c r="F1051" s="14">
        <v>211.80471914128876</v>
      </c>
      <c r="G1051" s="14">
        <v>210.44196409462035</v>
      </c>
      <c r="H1051" s="14">
        <v>226.72335598511182</v>
      </c>
      <c r="I1051" s="14">
        <v>247.50239106999999</v>
      </c>
      <c r="J1051" s="14">
        <v>293.25662487</v>
      </c>
      <c r="K1051" s="14">
        <v>328.97257163417765</v>
      </c>
      <c r="L1051" s="14">
        <v>509.34841130277772</v>
      </c>
      <c r="M1051" s="14">
        <v>744.42891463994863</v>
      </c>
      <c r="N1051" s="14">
        <v>776.87238766129167</v>
      </c>
      <c r="O1051" s="14">
        <v>527.04925471601871</v>
      </c>
      <c r="P1051" s="14">
        <v>583.25565619278359</v>
      </c>
      <c r="Q1051" s="14">
        <v>665.30863049092954</v>
      </c>
      <c r="R1051" s="14">
        <v>678.49396278812026</v>
      </c>
      <c r="S1051" s="8" t="s">
        <v>29</v>
      </c>
    </row>
    <row r="1052" spans="1:19" s="6" customFormat="1" ht="40.5">
      <c r="A1052" s="9" t="s">
        <v>30</v>
      </c>
      <c r="B1052" s="15">
        <v>295.14553163931805</v>
      </c>
      <c r="C1052" s="15">
        <v>357.46633516249562</v>
      </c>
      <c r="D1052" s="15">
        <v>415.64483025200872</v>
      </c>
      <c r="E1052" s="15">
        <v>492.74666372050569</v>
      </c>
      <c r="F1052" s="15">
        <v>574.0189242188643</v>
      </c>
      <c r="G1052" s="15">
        <v>589.09645118049787</v>
      </c>
      <c r="H1052" s="15">
        <v>584.12612205532571</v>
      </c>
      <c r="I1052" s="15">
        <v>661.69630142999995</v>
      </c>
      <c r="J1052" s="15">
        <v>708.95682525999996</v>
      </c>
      <c r="K1052" s="15">
        <v>750.08919985426132</v>
      </c>
      <c r="L1052" s="15">
        <v>970.09064530954083</v>
      </c>
      <c r="M1052" s="15">
        <v>1261.5070995359895</v>
      </c>
      <c r="N1052" s="15">
        <v>1273.0997184964524</v>
      </c>
      <c r="O1052" s="15">
        <v>933.93923522071873</v>
      </c>
      <c r="P1052" s="15">
        <v>1062.9301097694101</v>
      </c>
      <c r="Q1052" s="15">
        <v>928.83210056751568</v>
      </c>
      <c r="R1052" s="15">
        <v>933.33895763434498</v>
      </c>
      <c r="S1052" s="9" t="s">
        <v>31</v>
      </c>
    </row>
    <row r="1053" spans="1:19" s="6" customFormat="1" ht="40.5">
      <c r="A1053" s="8" t="s">
        <v>32</v>
      </c>
      <c r="B1053" s="14">
        <v>492.35144268387643</v>
      </c>
      <c r="C1053" s="14">
        <v>527.21571309352453</v>
      </c>
      <c r="D1053" s="14">
        <v>615.6827055493236</v>
      </c>
      <c r="E1053" s="14">
        <v>688.15282355715283</v>
      </c>
      <c r="F1053" s="14">
        <v>763.53457856632997</v>
      </c>
      <c r="G1053" s="14">
        <v>885.739875382268</v>
      </c>
      <c r="H1053" s="14">
        <v>831.86914636436256</v>
      </c>
      <c r="I1053" s="14">
        <v>876.93102556999997</v>
      </c>
      <c r="J1053" s="14">
        <v>918.52373613000009</v>
      </c>
      <c r="K1053" s="14">
        <v>949.92985312487406</v>
      </c>
      <c r="L1053" s="14">
        <v>962.70019060899619</v>
      </c>
      <c r="M1053" s="14">
        <v>929.26784659956888</v>
      </c>
      <c r="N1053" s="14">
        <v>814.68761003571251</v>
      </c>
      <c r="O1053" s="14">
        <v>639.43190806559164</v>
      </c>
      <c r="P1053" s="14">
        <v>654.0816218770741</v>
      </c>
      <c r="Q1053" s="14">
        <v>736.35852164860796</v>
      </c>
      <c r="R1053" s="14">
        <v>857.72232214596443</v>
      </c>
      <c r="S1053" s="8" t="s">
        <v>33</v>
      </c>
    </row>
    <row r="1054" spans="1:19" s="6" customFormat="1">
      <c r="A1054" s="9" t="s">
        <v>34</v>
      </c>
      <c r="B1054" s="15">
        <v>963.69635860510107</v>
      </c>
      <c r="C1054" s="15">
        <v>1124.8256265059117</v>
      </c>
      <c r="D1054" s="15">
        <v>1355.3034394472479</v>
      </c>
      <c r="E1054" s="15">
        <v>1206.2733661264431</v>
      </c>
      <c r="F1054" s="15">
        <v>931.65668074833297</v>
      </c>
      <c r="G1054" s="15">
        <v>964.83218489649335</v>
      </c>
      <c r="H1054" s="15">
        <v>993.45550678168058</v>
      </c>
      <c r="I1054" s="15">
        <v>933.34119104000001</v>
      </c>
      <c r="J1054" s="15">
        <v>1040.4440379600001</v>
      </c>
      <c r="K1054" s="15">
        <v>1077.2229216970554</v>
      </c>
      <c r="L1054" s="15">
        <v>1108.2414245427469</v>
      </c>
      <c r="M1054" s="15">
        <v>1221.7573802281927</v>
      </c>
      <c r="N1054" s="15">
        <v>1307.3360963410084</v>
      </c>
      <c r="O1054" s="15">
        <v>1321.0829013870546</v>
      </c>
      <c r="P1054" s="15">
        <v>1378.6899185260588</v>
      </c>
      <c r="Q1054" s="15">
        <v>1472.1396053662254</v>
      </c>
      <c r="R1054" s="15">
        <v>1409.6292965845862</v>
      </c>
      <c r="S1054" s="9" t="s">
        <v>35</v>
      </c>
    </row>
    <row r="1055" spans="1:19" s="6" customFormat="1">
      <c r="A1055" s="8" t="s">
        <v>36</v>
      </c>
      <c r="B1055" s="14">
        <v>187.60134934821832</v>
      </c>
      <c r="C1055" s="14">
        <v>104.1084120706678</v>
      </c>
      <c r="D1055" s="14">
        <v>119.59831787150982</v>
      </c>
      <c r="E1055" s="14">
        <v>138.45157233724225</v>
      </c>
      <c r="F1055" s="14">
        <v>155.69752584000418</v>
      </c>
      <c r="G1055" s="14">
        <v>159.53497046687633</v>
      </c>
      <c r="H1055" s="14">
        <v>139.20612573582241</v>
      </c>
      <c r="I1055" s="14">
        <v>160.75578206</v>
      </c>
      <c r="J1055" s="14">
        <v>166.63667950999999</v>
      </c>
      <c r="K1055" s="14">
        <v>185.74600582989197</v>
      </c>
      <c r="L1055" s="14">
        <v>204.0190094858938</v>
      </c>
      <c r="M1055" s="14">
        <v>198.5126955766562</v>
      </c>
      <c r="N1055" s="14">
        <v>205.98860449462913</v>
      </c>
      <c r="O1055" s="14">
        <v>225.90697729325606</v>
      </c>
      <c r="P1055" s="14">
        <v>267.34369738804389</v>
      </c>
      <c r="Q1055" s="14">
        <v>248.64736640937798</v>
      </c>
      <c r="R1055" s="14">
        <v>270.65385071164337</v>
      </c>
      <c r="S1055" s="8" t="s">
        <v>37</v>
      </c>
    </row>
    <row r="1056" spans="1:19" s="6" customFormat="1" ht="40.5">
      <c r="A1056" s="9" t="s">
        <v>38</v>
      </c>
      <c r="B1056" s="15">
        <v>69.791578022902399</v>
      </c>
      <c r="C1056" s="15">
        <v>73.461258711987014</v>
      </c>
      <c r="D1056" s="15">
        <v>73.977014928557836</v>
      </c>
      <c r="E1056" s="15">
        <v>73.485246744706984</v>
      </c>
      <c r="F1056" s="15">
        <v>78.205668424026598</v>
      </c>
      <c r="G1056" s="15">
        <v>81.892270651128754</v>
      </c>
      <c r="H1056" s="15">
        <v>88.032766920897359</v>
      </c>
      <c r="I1056" s="15">
        <v>93.449186729999994</v>
      </c>
      <c r="J1056" s="15">
        <v>109.9081616</v>
      </c>
      <c r="K1056" s="15">
        <v>137.58752856903985</v>
      </c>
      <c r="L1056" s="15">
        <v>149.4175579664396</v>
      </c>
      <c r="M1056" s="15">
        <v>145.53186145202943</v>
      </c>
      <c r="N1056" s="15">
        <v>135.14776643986414</v>
      </c>
      <c r="O1056" s="15">
        <v>140.58293906496374</v>
      </c>
      <c r="P1056" s="15">
        <v>156.47746976830467</v>
      </c>
      <c r="Q1056" s="15">
        <v>135.87193907177496</v>
      </c>
      <c r="R1056" s="15">
        <v>146.22782057901122</v>
      </c>
      <c r="S1056" s="9" t="s">
        <v>39</v>
      </c>
    </row>
    <row r="1057" spans="1:19" s="6" customFormat="1">
      <c r="A1057" s="8" t="s">
        <v>40</v>
      </c>
      <c r="B1057" s="14">
        <v>13.055296781276869</v>
      </c>
      <c r="C1057" s="14">
        <v>12.707566118517883</v>
      </c>
      <c r="D1057" s="14">
        <v>13.103059369071056</v>
      </c>
      <c r="E1057" s="14">
        <v>13.422439855144496</v>
      </c>
      <c r="F1057" s="14">
        <v>12.866237991343107</v>
      </c>
      <c r="G1057" s="14">
        <v>12.275601980074731</v>
      </c>
      <c r="H1057" s="14">
        <v>14.757119778502899</v>
      </c>
      <c r="I1057" s="14">
        <v>13.95545293</v>
      </c>
      <c r="J1057" s="14">
        <v>11.776448339999998</v>
      </c>
      <c r="K1057" s="14">
        <v>10.665137393200574</v>
      </c>
      <c r="L1057" s="14">
        <v>12.709054580282809</v>
      </c>
      <c r="M1057" s="14">
        <v>13.017417631042576</v>
      </c>
      <c r="N1057" s="14">
        <v>10.81651177501905</v>
      </c>
      <c r="O1057" s="14">
        <v>17.987637103206712</v>
      </c>
      <c r="P1057" s="14">
        <v>13.778500086539614</v>
      </c>
      <c r="Q1057" s="14">
        <v>11.304288821979338</v>
      </c>
      <c r="R1057" s="14">
        <v>15.074104065151648</v>
      </c>
      <c r="S1057" s="8" t="s">
        <v>41</v>
      </c>
    </row>
    <row r="1058" spans="1:19" s="6" customFormat="1">
      <c r="A1058" s="21" t="s">
        <v>50</v>
      </c>
      <c r="B1058" s="22">
        <f t="shared" ref="B1058:R1058" si="92">SUM(B1040:B1057)-B1040-B1043</f>
        <v>5523.1929130865919</v>
      </c>
      <c r="C1058" s="22">
        <f t="shared" si="92"/>
        <v>6622.4127888750718</v>
      </c>
      <c r="D1058" s="22">
        <f t="shared" si="92"/>
        <v>6171.8309194398762</v>
      </c>
      <c r="E1058" s="22">
        <f t="shared" si="92"/>
        <v>5664.1917885106586</v>
      </c>
      <c r="F1058" s="22">
        <f t="shared" si="92"/>
        <v>5646.2939268431528</v>
      </c>
      <c r="G1058" s="22">
        <f t="shared" si="92"/>
        <v>6032.5723915786893</v>
      </c>
      <c r="H1058" s="22">
        <f t="shared" si="92"/>
        <v>5967.2387084980692</v>
      </c>
      <c r="I1058" s="22">
        <f t="shared" si="92"/>
        <v>6018.6522560399972</v>
      </c>
      <c r="J1058" s="22">
        <f t="shared" si="92"/>
        <v>6626.6282979200014</v>
      </c>
      <c r="K1058" s="22">
        <f t="shared" si="92"/>
        <v>6717.7859714096285</v>
      </c>
      <c r="L1058" s="22">
        <f t="shared" si="92"/>
        <v>7291.2728589545131</v>
      </c>
      <c r="M1058" s="22">
        <f t="shared" si="92"/>
        <v>7786.4253739661026</v>
      </c>
      <c r="N1058" s="22">
        <f t="shared" si="92"/>
        <v>8333.5802869179988</v>
      </c>
      <c r="O1058" s="22">
        <f t="shared" si="92"/>
        <v>7268.4289595475093</v>
      </c>
      <c r="P1058" s="22">
        <f t="shared" si="92"/>
        <v>7823.7067880977393</v>
      </c>
      <c r="Q1058" s="22">
        <f t="shared" si="92"/>
        <v>8225.8902376533406</v>
      </c>
      <c r="R1058" s="22">
        <f t="shared" si="92"/>
        <v>8172.807437680578</v>
      </c>
      <c r="S1058" s="21" t="s">
        <v>55</v>
      </c>
    </row>
    <row r="1059" spans="1:19" s="6" customFormat="1">
      <c r="A1059" s="24" t="s">
        <v>51</v>
      </c>
      <c r="B1059" s="16">
        <f t="shared" ref="B1059:R1059" si="93">(SUM(B1040:B1057)-B1040-B1043)-B1061</f>
        <v>82.282742430222243</v>
      </c>
      <c r="C1059" s="16">
        <f t="shared" si="93"/>
        <v>123.2651514958643</v>
      </c>
      <c r="D1059" s="16">
        <f t="shared" si="93"/>
        <v>116.23993676085774</v>
      </c>
      <c r="E1059" s="16">
        <f t="shared" si="93"/>
        <v>51.368840240078498</v>
      </c>
      <c r="F1059" s="16">
        <f t="shared" si="93"/>
        <v>13.570657155151821</v>
      </c>
      <c r="G1059" s="16">
        <f t="shared" si="93"/>
        <v>13.980476666903087</v>
      </c>
      <c r="H1059" s="16">
        <f t="shared" si="93"/>
        <v>18.007668476559047</v>
      </c>
      <c r="I1059" s="16">
        <f t="shared" si="93"/>
        <v>5.0999733502976596E-7</v>
      </c>
      <c r="J1059" s="16">
        <f t="shared" si="93"/>
        <v>4.7000139602459967E-7</v>
      </c>
      <c r="K1059" s="16">
        <f t="shared" si="93"/>
        <v>20.360956592887305</v>
      </c>
      <c r="L1059" s="16">
        <f t="shared" si="93"/>
        <v>36.401764736026053</v>
      </c>
      <c r="M1059" s="16">
        <f t="shared" si="93"/>
        <v>76.491063160693557</v>
      </c>
      <c r="N1059" s="16">
        <f t="shared" si="93"/>
        <v>57.852675578882554</v>
      </c>
      <c r="O1059" s="16">
        <f t="shared" si="93"/>
        <v>-0.63543580924851994</v>
      </c>
      <c r="P1059" s="16">
        <f t="shared" si="93"/>
        <v>24.435711619398717</v>
      </c>
      <c r="Q1059" s="16">
        <f t="shared" si="93"/>
        <v>-36.085945146251106</v>
      </c>
      <c r="R1059" s="16">
        <f t="shared" si="93"/>
        <v>-39.475638144558616</v>
      </c>
      <c r="S1059" s="24" t="s">
        <v>56</v>
      </c>
    </row>
    <row r="1060" spans="1:19" s="6" customFormat="1">
      <c r="A1060" s="25" t="s">
        <v>52</v>
      </c>
      <c r="B1060" s="26">
        <f t="shared" ref="B1060:R1060" si="94">100*((SUM(B1040:B1057)-B1040-B1043)-B1061)/B1061</f>
        <v>1.5122973886609119</v>
      </c>
      <c r="C1060" s="26">
        <f t="shared" si="94"/>
        <v>1.8966356570655039</v>
      </c>
      <c r="D1060" s="26">
        <f t="shared" si="94"/>
        <v>1.9195473586862486</v>
      </c>
      <c r="E1060" s="26">
        <f t="shared" si="94"/>
        <v>0.91520507084418612</v>
      </c>
      <c r="F1060" s="26">
        <f t="shared" si="94"/>
        <v>0.24092533052672949</v>
      </c>
      <c r="G1060" s="26">
        <f t="shared" si="94"/>
        <v>0.23228816415123232</v>
      </c>
      <c r="H1060" s="26">
        <f t="shared" si="94"/>
        <v>0.3026890089730645</v>
      </c>
      <c r="I1060" s="26">
        <f t="shared" si="94"/>
        <v>8.4736135828610985E-9</v>
      </c>
      <c r="J1060" s="26">
        <f t="shared" si="94"/>
        <v>7.0926174658907822E-9</v>
      </c>
      <c r="K1060" s="26">
        <f t="shared" si="94"/>
        <v>0.30401171417138195</v>
      </c>
      <c r="L1060" s="26">
        <f t="shared" si="94"/>
        <v>0.50175618923174459</v>
      </c>
      <c r="M1060" s="26">
        <f t="shared" si="94"/>
        <v>0.99211043930026699</v>
      </c>
      <c r="N1060" s="26">
        <f t="shared" si="94"/>
        <v>0.69906452092036975</v>
      </c>
      <c r="O1060" s="26">
        <f t="shared" si="94"/>
        <v>-8.7416450685787808E-3</v>
      </c>
      <c r="P1060" s="26">
        <f t="shared" si="94"/>
        <v>0.3133076332363145</v>
      </c>
      <c r="Q1060" s="26">
        <f t="shared" si="94"/>
        <v>-0.43677135285596153</v>
      </c>
      <c r="R1060" s="26">
        <f t="shared" si="94"/>
        <v>-0.48069017811581299</v>
      </c>
      <c r="S1060" s="25" t="s">
        <v>57</v>
      </c>
    </row>
    <row r="1061" spans="1:19" s="6" customFormat="1">
      <c r="A1061" s="21" t="s">
        <v>53</v>
      </c>
      <c r="B1061" s="22">
        <v>5440.9101706563697</v>
      </c>
      <c r="C1061" s="22">
        <v>6499.1476373792075</v>
      </c>
      <c r="D1061" s="22">
        <v>6055.5909826790185</v>
      </c>
      <c r="E1061" s="22">
        <v>5612.8229482705801</v>
      </c>
      <c r="F1061" s="22">
        <v>5632.723269688001</v>
      </c>
      <c r="G1061" s="22">
        <v>6018.5919149117863</v>
      </c>
      <c r="H1061" s="22">
        <v>5949.2310400215101</v>
      </c>
      <c r="I1061" s="22">
        <v>6018.6522555299998</v>
      </c>
      <c r="J1061" s="22">
        <v>6626.62829745</v>
      </c>
      <c r="K1061" s="22">
        <v>6697.4250148167412</v>
      </c>
      <c r="L1061" s="22">
        <v>7254.8710942184871</v>
      </c>
      <c r="M1061" s="22">
        <v>7709.934310805409</v>
      </c>
      <c r="N1061" s="22">
        <v>8275.7276113391163</v>
      </c>
      <c r="O1061" s="22">
        <v>7269.0643953567578</v>
      </c>
      <c r="P1061" s="22">
        <v>7799.2710764783405</v>
      </c>
      <c r="Q1061" s="22">
        <v>8261.9761827995917</v>
      </c>
      <c r="R1061" s="22">
        <v>8212.2830758251366</v>
      </c>
      <c r="S1061" s="21" t="s">
        <v>58</v>
      </c>
    </row>
    <row r="1062" spans="1:19" s="29" customFormat="1">
      <c r="A1062" s="23" t="s">
        <v>54</v>
      </c>
      <c r="B1062" s="23"/>
      <c r="C1062" s="23"/>
      <c r="D1062" s="23"/>
      <c r="E1062" s="23"/>
      <c r="F1062" s="23"/>
      <c r="G1062" s="23"/>
      <c r="H1062" s="23"/>
      <c r="I1062" s="23"/>
      <c r="J1062" s="23"/>
      <c r="K1062" s="23" t="s">
        <v>59</v>
      </c>
      <c r="L1062" s="23"/>
      <c r="M1062" s="23"/>
      <c r="N1062" s="23"/>
      <c r="O1062" s="23"/>
      <c r="P1062" s="23"/>
      <c r="Q1062" s="23"/>
      <c r="R1062" s="23"/>
      <c r="S1062" s="23"/>
    </row>
    <row r="1063" spans="1:19" s="29" customFormat="1"/>
    <row r="1064" spans="1:19" s="29" customFormat="1"/>
    <row r="1065" spans="1:19" s="29" customFormat="1">
      <c r="A1065" s="30" t="s">
        <v>0</v>
      </c>
      <c r="S1065" s="31" t="s">
        <v>1</v>
      </c>
    </row>
    <row r="1066" spans="1:19" s="29" customFormat="1"/>
    <row r="1067" spans="1:19" s="29" customFormat="1">
      <c r="A1067" s="30" t="s">
        <v>96</v>
      </c>
      <c r="I1067" s="31" t="s">
        <v>3</v>
      </c>
      <c r="J1067" s="30" t="s">
        <v>4</v>
      </c>
      <c r="S1067" s="31" t="s">
        <v>97</v>
      </c>
    </row>
    <row r="1068" spans="1:19">
      <c r="A1068" s="4"/>
      <c r="B1068" s="5">
        <v>1995</v>
      </c>
      <c r="C1068" s="5">
        <v>1996</v>
      </c>
      <c r="D1068" s="5">
        <v>1997</v>
      </c>
      <c r="E1068" s="5">
        <v>1998</v>
      </c>
      <c r="F1068" s="5">
        <v>1999</v>
      </c>
      <c r="G1068" s="5">
        <v>2000</v>
      </c>
      <c r="H1068" s="5">
        <v>2001</v>
      </c>
      <c r="I1068" s="5">
        <v>2002</v>
      </c>
      <c r="J1068" s="5">
        <v>2003</v>
      </c>
      <c r="K1068" s="5">
        <v>2004</v>
      </c>
      <c r="L1068" s="5">
        <v>2005</v>
      </c>
      <c r="M1068" s="5">
        <v>2006</v>
      </c>
      <c r="N1068" s="5">
        <v>2007</v>
      </c>
      <c r="O1068" s="5">
        <v>2008</v>
      </c>
      <c r="P1068" s="5">
        <v>2009</v>
      </c>
      <c r="Q1068" s="5">
        <v>2010</v>
      </c>
      <c r="R1068" s="5">
        <v>2011</v>
      </c>
      <c r="S1068" s="4"/>
    </row>
    <row r="1069" spans="1:19" s="6" customFormat="1">
      <c r="A1069" s="27" t="s">
        <v>6</v>
      </c>
      <c r="B1069" s="28">
        <v>0</v>
      </c>
      <c r="C1069" s="28">
        <v>0</v>
      </c>
      <c r="D1069" s="28">
        <v>0</v>
      </c>
      <c r="E1069" s="28">
        <v>0</v>
      </c>
      <c r="F1069" s="28">
        <v>0</v>
      </c>
      <c r="G1069" s="28">
        <v>0</v>
      </c>
      <c r="H1069" s="28">
        <v>0</v>
      </c>
      <c r="I1069" s="28">
        <v>0</v>
      </c>
      <c r="J1069" s="28">
        <v>0</v>
      </c>
      <c r="K1069" s="28">
        <v>0</v>
      </c>
      <c r="L1069" s="28">
        <v>0</v>
      </c>
      <c r="M1069" s="28">
        <v>0</v>
      </c>
      <c r="N1069" s="28">
        <v>0</v>
      </c>
      <c r="O1069" s="28">
        <v>0</v>
      </c>
      <c r="P1069" s="28">
        <v>0</v>
      </c>
      <c r="Q1069" s="28">
        <v>0</v>
      </c>
      <c r="R1069" s="28">
        <v>9579.9344882000005</v>
      </c>
      <c r="S1069" s="27" t="s">
        <v>7</v>
      </c>
    </row>
    <row r="1070" spans="1:19" s="6" customFormat="1">
      <c r="A1070" s="8" t="s">
        <v>8</v>
      </c>
      <c r="B1070" s="14">
        <v>0</v>
      </c>
      <c r="C1070" s="14">
        <v>0</v>
      </c>
      <c r="D1070" s="14">
        <v>0</v>
      </c>
      <c r="E1070" s="14">
        <v>0</v>
      </c>
      <c r="F1070" s="14">
        <v>0</v>
      </c>
      <c r="G1070" s="14">
        <v>0</v>
      </c>
      <c r="H1070" s="14">
        <v>0</v>
      </c>
      <c r="I1070" s="14">
        <v>0</v>
      </c>
      <c r="J1070" s="14">
        <v>0</v>
      </c>
      <c r="K1070" s="14">
        <v>0</v>
      </c>
      <c r="L1070" s="14">
        <v>0</v>
      </c>
      <c r="M1070" s="14">
        <v>0</v>
      </c>
      <c r="N1070" s="14">
        <v>0</v>
      </c>
      <c r="O1070" s="14">
        <v>0</v>
      </c>
      <c r="P1070" s="14">
        <v>0</v>
      </c>
      <c r="Q1070" s="14">
        <v>0</v>
      </c>
      <c r="R1070" s="14">
        <v>9416.9472190500001</v>
      </c>
      <c r="S1070" s="8" t="s">
        <v>9</v>
      </c>
    </row>
    <row r="1071" spans="1:19" s="6" customFormat="1">
      <c r="A1071" s="9" t="s">
        <v>10</v>
      </c>
      <c r="B1071" s="15">
        <v>0</v>
      </c>
      <c r="C1071" s="15">
        <v>0</v>
      </c>
      <c r="D1071" s="15">
        <v>0</v>
      </c>
      <c r="E1071" s="15">
        <v>0</v>
      </c>
      <c r="F1071" s="15">
        <v>0</v>
      </c>
      <c r="G1071" s="15">
        <v>0</v>
      </c>
      <c r="H1071" s="15">
        <v>0</v>
      </c>
      <c r="I1071" s="15">
        <v>0</v>
      </c>
      <c r="J1071" s="15">
        <v>0</v>
      </c>
      <c r="K1071" s="15">
        <v>0</v>
      </c>
      <c r="L1071" s="15">
        <v>0</v>
      </c>
      <c r="M1071" s="15">
        <v>0</v>
      </c>
      <c r="N1071" s="15">
        <v>0</v>
      </c>
      <c r="O1071" s="15">
        <v>0</v>
      </c>
      <c r="P1071" s="15">
        <v>0</v>
      </c>
      <c r="Q1071" s="15">
        <v>0</v>
      </c>
      <c r="R1071" s="15">
        <v>162.98726912000001</v>
      </c>
      <c r="S1071" s="9" t="s">
        <v>11</v>
      </c>
    </row>
    <row r="1072" spans="1:19" s="6" customFormat="1">
      <c r="A1072" s="10" t="s">
        <v>12</v>
      </c>
      <c r="B1072" s="16">
        <v>0</v>
      </c>
      <c r="C1072" s="16">
        <v>0</v>
      </c>
      <c r="D1072" s="16">
        <v>0</v>
      </c>
      <c r="E1072" s="16">
        <v>0</v>
      </c>
      <c r="F1072" s="16">
        <v>0</v>
      </c>
      <c r="G1072" s="16">
        <v>0</v>
      </c>
      <c r="H1072" s="16">
        <v>0</v>
      </c>
      <c r="I1072" s="16">
        <v>0</v>
      </c>
      <c r="J1072" s="16">
        <v>0</v>
      </c>
      <c r="K1072" s="16">
        <v>0</v>
      </c>
      <c r="L1072" s="16">
        <v>0</v>
      </c>
      <c r="M1072" s="16">
        <v>0</v>
      </c>
      <c r="N1072" s="16">
        <v>0</v>
      </c>
      <c r="O1072" s="16">
        <v>0</v>
      </c>
      <c r="P1072" s="16">
        <v>0</v>
      </c>
      <c r="Q1072" s="16">
        <v>0</v>
      </c>
      <c r="R1072" s="16">
        <v>4788.8799632099999</v>
      </c>
      <c r="S1072" s="10" t="s">
        <v>13</v>
      </c>
    </row>
    <row r="1073" spans="1:19" s="6" customFormat="1">
      <c r="A1073" s="9" t="s">
        <v>14</v>
      </c>
      <c r="B1073" s="15">
        <v>0</v>
      </c>
      <c r="C1073" s="15">
        <v>0</v>
      </c>
      <c r="D1073" s="15">
        <v>0</v>
      </c>
      <c r="E1073" s="15">
        <v>0</v>
      </c>
      <c r="F1073" s="15">
        <v>0</v>
      </c>
      <c r="G1073" s="15">
        <v>0</v>
      </c>
      <c r="H1073" s="15">
        <v>0</v>
      </c>
      <c r="I1073" s="15">
        <v>0</v>
      </c>
      <c r="J1073" s="15">
        <v>0</v>
      </c>
      <c r="K1073" s="15">
        <v>0</v>
      </c>
      <c r="L1073" s="15">
        <v>0</v>
      </c>
      <c r="M1073" s="15">
        <v>0</v>
      </c>
      <c r="N1073" s="15">
        <v>0</v>
      </c>
      <c r="O1073" s="15">
        <v>0</v>
      </c>
      <c r="P1073" s="15">
        <v>0</v>
      </c>
      <c r="Q1073" s="15">
        <v>0</v>
      </c>
      <c r="R1073" s="15">
        <v>0</v>
      </c>
      <c r="S1073" s="9" t="s">
        <v>15</v>
      </c>
    </row>
    <row r="1074" spans="1:19" s="6" customFormat="1">
      <c r="A1074" s="8" t="s">
        <v>16</v>
      </c>
      <c r="B1074" s="14">
        <v>0</v>
      </c>
      <c r="C1074" s="14">
        <v>0</v>
      </c>
      <c r="D1074" s="14">
        <v>0</v>
      </c>
      <c r="E1074" s="14">
        <v>0</v>
      </c>
      <c r="F1074" s="14">
        <v>0</v>
      </c>
      <c r="G1074" s="14">
        <v>0</v>
      </c>
      <c r="H1074" s="14">
        <v>0</v>
      </c>
      <c r="I1074" s="14">
        <v>0</v>
      </c>
      <c r="J1074" s="14">
        <v>0</v>
      </c>
      <c r="K1074" s="14">
        <v>0</v>
      </c>
      <c r="L1074" s="14">
        <v>0</v>
      </c>
      <c r="M1074" s="14">
        <v>0</v>
      </c>
      <c r="N1074" s="14">
        <v>0</v>
      </c>
      <c r="O1074" s="14">
        <v>0</v>
      </c>
      <c r="P1074" s="14">
        <v>0</v>
      </c>
      <c r="Q1074" s="14">
        <v>0</v>
      </c>
      <c r="R1074" s="14">
        <v>965.01233233999994</v>
      </c>
      <c r="S1074" s="8" t="s">
        <v>17</v>
      </c>
    </row>
    <row r="1075" spans="1:19" s="6" customFormat="1">
      <c r="A1075" s="9" t="s">
        <v>18</v>
      </c>
      <c r="B1075" s="15">
        <v>0</v>
      </c>
      <c r="C1075" s="15">
        <v>0</v>
      </c>
      <c r="D1075" s="15">
        <v>0</v>
      </c>
      <c r="E1075" s="15">
        <v>0</v>
      </c>
      <c r="F1075" s="15">
        <v>0</v>
      </c>
      <c r="G1075" s="15">
        <v>0</v>
      </c>
      <c r="H1075" s="15">
        <v>0</v>
      </c>
      <c r="I1075" s="15">
        <v>0</v>
      </c>
      <c r="J1075" s="15">
        <v>0</v>
      </c>
      <c r="K1075" s="15">
        <v>0</v>
      </c>
      <c r="L1075" s="15">
        <v>0</v>
      </c>
      <c r="M1075" s="15">
        <v>0</v>
      </c>
      <c r="N1075" s="15">
        <v>0</v>
      </c>
      <c r="O1075" s="15">
        <v>0</v>
      </c>
      <c r="P1075" s="15">
        <v>0</v>
      </c>
      <c r="Q1075" s="15">
        <v>0</v>
      </c>
      <c r="R1075" s="15">
        <v>128.45198289000001</v>
      </c>
      <c r="S1075" s="9" t="s">
        <v>19</v>
      </c>
    </row>
    <row r="1076" spans="1:19" s="6" customFormat="1">
      <c r="A1076" s="8" t="s">
        <v>20</v>
      </c>
      <c r="B1076" s="14">
        <v>0</v>
      </c>
      <c r="C1076" s="14">
        <v>0</v>
      </c>
      <c r="D1076" s="14">
        <v>0</v>
      </c>
      <c r="E1076" s="14">
        <v>0</v>
      </c>
      <c r="F1076" s="14">
        <v>0</v>
      </c>
      <c r="G1076" s="14">
        <v>0</v>
      </c>
      <c r="H1076" s="14">
        <v>0</v>
      </c>
      <c r="I1076" s="14">
        <v>0</v>
      </c>
      <c r="J1076" s="14">
        <v>0</v>
      </c>
      <c r="K1076" s="14">
        <v>0</v>
      </c>
      <c r="L1076" s="14">
        <v>0</v>
      </c>
      <c r="M1076" s="14">
        <v>0</v>
      </c>
      <c r="N1076" s="14">
        <v>0</v>
      </c>
      <c r="O1076" s="14">
        <v>0</v>
      </c>
      <c r="P1076" s="14">
        <v>0</v>
      </c>
      <c r="Q1076" s="14">
        <v>0</v>
      </c>
      <c r="R1076" s="14">
        <v>103.15834336</v>
      </c>
      <c r="S1076" s="8" t="s">
        <v>21</v>
      </c>
    </row>
    <row r="1077" spans="1:19" s="6" customFormat="1" ht="60.75">
      <c r="A1077" s="9" t="s">
        <v>22</v>
      </c>
      <c r="B1077" s="15">
        <v>0</v>
      </c>
      <c r="C1077" s="15">
        <v>0</v>
      </c>
      <c r="D1077" s="15">
        <v>0</v>
      </c>
      <c r="E1077" s="15">
        <v>0</v>
      </c>
      <c r="F1077" s="15">
        <v>0</v>
      </c>
      <c r="G1077" s="15">
        <v>0</v>
      </c>
      <c r="H1077" s="15">
        <v>0</v>
      </c>
      <c r="I1077" s="15">
        <v>0</v>
      </c>
      <c r="J1077" s="15">
        <v>0</v>
      </c>
      <c r="K1077" s="15">
        <v>0</v>
      </c>
      <c r="L1077" s="15">
        <v>0</v>
      </c>
      <c r="M1077" s="15">
        <v>0</v>
      </c>
      <c r="N1077" s="15">
        <v>0</v>
      </c>
      <c r="O1077" s="15">
        <v>0</v>
      </c>
      <c r="P1077" s="15">
        <v>0</v>
      </c>
      <c r="Q1077" s="15">
        <v>0</v>
      </c>
      <c r="R1077" s="15">
        <v>1766.06397148</v>
      </c>
      <c r="S1077" s="9" t="s">
        <v>23</v>
      </c>
    </row>
    <row r="1078" spans="1:19" s="6" customFormat="1">
      <c r="A1078" s="8" t="s">
        <v>24</v>
      </c>
      <c r="B1078" s="14">
        <v>0</v>
      </c>
      <c r="C1078" s="14">
        <v>0</v>
      </c>
      <c r="D1078" s="14">
        <v>0</v>
      </c>
      <c r="E1078" s="14">
        <v>0</v>
      </c>
      <c r="F1078" s="14">
        <v>0</v>
      </c>
      <c r="G1078" s="14">
        <v>0</v>
      </c>
      <c r="H1078" s="14">
        <v>0</v>
      </c>
      <c r="I1078" s="14">
        <v>0</v>
      </c>
      <c r="J1078" s="14">
        <v>0</v>
      </c>
      <c r="K1078" s="14">
        <v>0</v>
      </c>
      <c r="L1078" s="14">
        <v>0</v>
      </c>
      <c r="M1078" s="14">
        <v>0</v>
      </c>
      <c r="N1078" s="14">
        <v>0</v>
      </c>
      <c r="O1078" s="14">
        <v>0</v>
      </c>
      <c r="P1078" s="14">
        <v>0</v>
      </c>
      <c r="Q1078" s="14">
        <v>0</v>
      </c>
      <c r="R1078" s="14">
        <v>1.9109560000000001</v>
      </c>
      <c r="S1078" s="8" t="s">
        <v>25</v>
      </c>
    </row>
    <row r="1079" spans="1:19" s="6" customFormat="1">
      <c r="A1079" s="9" t="s">
        <v>26</v>
      </c>
      <c r="B1079" s="15">
        <v>0</v>
      </c>
      <c r="C1079" s="15">
        <v>0</v>
      </c>
      <c r="D1079" s="15">
        <v>0</v>
      </c>
      <c r="E1079" s="15">
        <v>0</v>
      </c>
      <c r="F1079" s="15">
        <v>0</v>
      </c>
      <c r="G1079" s="15">
        <v>0</v>
      </c>
      <c r="H1079" s="15">
        <v>0</v>
      </c>
      <c r="I1079" s="15">
        <v>0</v>
      </c>
      <c r="J1079" s="15">
        <v>0</v>
      </c>
      <c r="K1079" s="15">
        <v>0</v>
      </c>
      <c r="L1079" s="15">
        <v>0</v>
      </c>
      <c r="M1079" s="15">
        <v>0</v>
      </c>
      <c r="N1079" s="15">
        <v>0</v>
      </c>
      <c r="O1079" s="15">
        <v>0</v>
      </c>
      <c r="P1079" s="15">
        <v>0</v>
      </c>
      <c r="Q1079" s="15">
        <v>0</v>
      </c>
      <c r="R1079" s="15">
        <v>190.59383231999999</v>
      </c>
      <c r="S1079" s="9" t="s">
        <v>27</v>
      </c>
    </row>
    <row r="1080" spans="1:19" s="6" customFormat="1">
      <c r="A1080" s="8" t="s">
        <v>28</v>
      </c>
      <c r="B1080" s="14">
        <v>0</v>
      </c>
      <c r="C1080" s="14">
        <v>0</v>
      </c>
      <c r="D1080" s="14">
        <v>0</v>
      </c>
      <c r="E1080" s="14">
        <v>0</v>
      </c>
      <c r="F1080" s="14">
        <v>0</v>
      </c>
      <c r="G1080" s="14">
        <v>0</v>
      </c>
      <c r="H1080" s="14">
        <v>0</v>
      </c>
      <c r="I1080" s="14">
        <v>0</v>
      </c>
      <c r="J1080" s="14">
        <v>0</v>
      </c>
      <c r="K1080" s="14">
        <v>0</v>
      </c>
      <c r="L1080" s="14">
        <v>0</v>
      </c>
      <c r="M1080" s="14">
        <v>0</v>
      </c>
      <c r="N1080" s="14">
        <v>0</v>
      </c>
      <c r="O1080" s="14">
        <v>0</v>
      </c>
      <c r="P1080" s="14">
        <v>0</v>
      </c>
      <c r="Q1080" s="14">
        <v>0</v>
      </c>
      <c r="R1080" s="14">
        <v>125.3138253</v>
      </c>
      <c r="S1080" s="8" t="s">
        <v>29</v>
      </c>
    </row>
    <row r="1081" spans="1:19" s="6" customFormat="1" ht="40.5">
      <c r="A1081" s="9" t="s">
        <v>30</v>
      </c>
      <c r="B1081" s="15">
        <v>0</v>
      </c>
      <c r="C1081" s="15">
        <v>0</v>
      </c>
      <c r="D1081" s="15">
        <v>0</v>
      </c>
      <c r="E1081" s="15">
        <v>0</v>
      </c>
      <c r="F1081" s="15">
        <v>0</v>
      </c>
      <c r="G1081" s="15">
        <v>0</v>
      </c>
      <c r="H1081" s="15">
        <v>0</v>
      </c>
      <c r="I1081" s="15">
        <v>0</v>
      </c>
      <c r="J1081" s="15">
        <v>0</v>
      </c>
      <c r="K1081" s="15">
        <v>0</v>
      </c>
      <c r="L1081" s="15">
        <v>0</v>
      </c>
      <c r="M1081" s="15">
        <v>0</v>
      </c>
      <c r="N1081" s="15">
        <v>0</v>
      </c>
      <c r="O1081" s="15">
        <v>0</v>
      </c>
      <c r="P1081" s="15">
        <v>0</v>
      </c>
      <c r="Q1081" s="15">
        <v>0</v>
      </c>
      <c r="R1081" s="15">
        <v>1086.44417026</v>
      </c>
      <c r="S1081" s="9" t="s">
        <v>31</v>
      </c>
    </row>
    <row r="1082" spans="1:19" s="6" customFormat="1" ht="40.5">
      <c r="A1082" s="8" t="s">
        <v>32</v>
      </c>
      <c r="B1082" s="14">
        <v>0</v>
      </c>
      <c r="C1082" s="14">
        <v>0</v>
      </c>
      <c r="D1082" s="14">
        <v>0</v>
      </c>
      <c r="E1082" s="14">
        <v>0</v>
      </c>
      <c r="F1082" s="14">
        <v>0</v>
      </c>
      <c r="G1082" s="14">
        <v>0</v>
      </c>
      <c r="H1082" s="14">
        <v>0</v>
      </c>
      <c r="I1082" s="14">
        <v>0</v>
      </c>
      <c r="J1082" s="14">
        <v>0</v>
      </c>
      <c r="K1082" s="14">
        <v>0</v>
      </c>
      <c r="L1082" s="14">
        <v>0</v>
      </c>
      <c r="M1082" s="14">
        <v>0</v>
      </c>
      <c r="N1082" s="14">
        <v>0</v>
      </c>
      <c r="O1082" s="14">
        <v>0</v>
      </c>
      <c r="P1082" s="14">
        <v>0</v>
      </c>
      <c r="Q1082" s="14">
        <v>0</v>
      </c>
      <c r="R1082" s="14">
        <v>411.84749503</v>
      </c>
      <c r="S1082" s="8" t="s">
        <v>33</v>
      </c>
    </row>
    <row r="1083" spans="1:19" s="6" customFormat="1">
      <c r="A1083" s="9" t="s">
        <v>34</v>
      </c>
      <c r="B1083" s="15">
        <v>0</v>
      </c>
      <c r="C1083" s="15">
        <v>0</v>
      </c>
      <c r="D1083" s="15">
        <v>0</v>
      </c>
      <c r="E1083" s="15">
        <v>0</v>
      </c>
      <c r="F1083" s="15">
        <v>0</v>
      </c>
      <c r="G1083" s="15">
        <v>0</v>
      </c>
      <c r="H1083" s="15">
        <v>0</v>
      </c>
      <c r="I1083" s="15">
        <v>0</v>
      </c>
      <c r="J1083" s="15">
        <v>0</v>
      </c>
      <c r="K1083" s="15">
        <v>0</v>
      </c>
      <c r="L1083" s="15">
        <v>0</v>
      </c>
      <c r="M1083" s="15">
        <v>0</v>
      </c>
      <c r="N1083" s="15">
        <v>0</v>
      </c>
      <c r="O1083" s="15">
        <v>0</v>
      </c>
      <c r="P1083" s="15">
        <v>0</v>
      </c>
      <c r="Q1083" s="15">
        <v>0</v>
      </c>
      <c r="R1083" s="15">
        <v>1.2581322500000001</v>
      </c>
      <c r="S1083" s="9" t="s">
        <v>35</v>
      </c>
    </row>
    <row r="1084" spans="1:19" s="6" customFormat="1">
      <c r="A1084" s="8" t="s">
        <v>36</v>
      </c>
      <c r="B1084" s="14">
        <v>0</v>
      </c>
      <c r="C1084" s="14">
        <v>0</v>
      </c>
      <c r="D1084" s="14">
        <v>0</v>
      </c>
      <c r="E1084" s="14">
        <v>0</v>
      </c>
      <c r="F1084" s="14">
        <v>0</v>
      </c>
      <c r="G1084" s="14">
        <v>0</v>
      </c>
      <c r="H1084" s="14">
        <v>0</v>
      </c>
      <c r="I1084" s="14">
        <v>0</v>
      </c>
      <c r="J1084" s="14">
        <v>0</v>
      </c>
      <c r="K1084" s="14">
        <v>0</v>
      </c>
      <c r="L1084" s="14">
        <v>0</v>
      </c>
      <c r="M1084" s="14">
        <v>0</v>
      </c>
      <c r="N1084" s="14">
        <v>0</v>
      </c>
      <c r="O1084" s="14">
        <v>0</v>
      </c>
      <c r="P1084" s="14">
        <v>0</v>
      </c>
      <c r="Q1084" s="14">
        <v>0</v>
      </c>
      <c r="R1084" s="14">
        <v>4.3007874299999997</v>
      </c>
      <c r="S1084" s="8" t="s">
        <v>37</v>
      </c>
    </row>
    <row r="1085" spans="1:19" s="6" customFormat="1" ht="40.5">
      <c r="A1085" s="9" t="s">
        <v>38</v>
      </c>
      <c r="B1085" s="15">
        <v>0</v>
      </c>
      <c r="C1085" s="15">
        <v>0</v>
      </c>
      <c r="D1085" s="15">
        <v>0</v>
      </c>
      <c r="E1085" s="15">
        <v>0</v>
      </c>
      <c r="F1085" s="15">
        <v>0</v>
      </c>
      <c r="G1085" s="15">
        <v>0</v>
      </c>
      <c r="H1085" s="15">
        <v>0</v>
      </c>
      <c r="I1085" s="15">
        <v>0</v>
      </c>
      <c r="J1085" s="15">
        <v>0</v>
      </c>
      <c r="K1085" s="15">
        <v>0</v>
      </c>
      <c r="L1085" s="15">
        <v>0</v>
      </c>
      <c r="M1085" s="15">
        <v>0</v>
      </c>
      <c r="N1085" s="15">
        <v>0</v>
      </c>
      <c r="O1085" s="15">
        <v>0</v>
      </c>
      <c r="P1085" s="15">
        <v>0</v>
      </c>
      <c r="Q1085" s="15">
        <v>0</v>
      </c>
      <c r="R1085" s="15">
        <v>4.5241343000000001</v>
      </c>
      <c r="S1085" s="9" t="s">
        <v>39</v>
      </c>
    </row>
    <row r="1086" spans="1:19" s="6" customFormat="1">
      <c r="A1086" s="8" t="s">
        <v>40</v>
      </c>
      <c r="B1086" s="14">
        <v>0</v>
      </c>
      <c r="C1086" s="14">
        <v>0</v>
      </c>
      <c r="D1086" s="14">
        <v>0</v>
      </c>
      <c r="E1086" s="14">
        <v>0</v>
      </c>
      <c r="F1086" s="14">
        <v>0</v>
      </c>
      <c r="G1086" s="14">
        <v>0</v>
      </c>
      <c r="H1086" s="14">
        <v>0</v>
      </c>
      <c r="I1086" s="14">
        <v>0</v>
      </c>
      <c r="J1086" s="14">
        <v>0</v>
      </c>
      <c r="K1086" s="14">
        <v>0</v>
      </c>
      <c r="L1086" s="14">
        <v>0</v>
      </c>
      <c r="M1086" s="14">
        <v>0</v>
      </c>
      <c r="N1086" s="14">
        <v>0</v>
      </c>
      <c r="O1086" s="14">
        <v>0</v>
      </c>
      <c r="P1086" s="14">
        <v>0</v>
      </c>
      <c r="Q1086" s="14">
        <v>0</v>
      </c>
      <c r="R1086" s="14">
        <v>0</v>
      </c>
      <c r="S1086" s="8" t="s">
        <v>41</v>
      </c>
    </row>
    <row r="1087" spans="1:19" s="6" customFormat="1">
      <c r="A1087" s="19" t="s">
        <v>42</v>
      </c>
      <c r="B1087" s="20">
        <f t="shared" ref="B1087:R1087" si="95">SUM(B1069:B1086)-B1069-B1072</f>
        <v>0</v>
      </c>
      <c r="C1087" s="20">
        <f t="shared" si="95"/>
        <v>0</v>
      </c>
      <c r="D1087" s="20">
        <f t="shared" si="95"/>
        <v>0</v>
      </c>
      <c r="E1087" s="20">
        <f t="shared" si="95"/>
        <v>0</v>
      </c>
      <c r="F1087" s="20">
        <f t="shared" si="95"/>
        <v>0</v>
      </c>
      <c r="G1087" s="20">
        <f t="shared" si="95"/>
        <v>0</v>
      </c>
      <c r="H1087" s="20">
        <f t="shared" si="95"/>
        <v>0</v>
      </c>
      <c r="I1087" s="20">
        <f t="shared" si="95"/>
        <v>0</v>
      </c>
      <c r="J1087" s="20">
        <f t="shared" si="95"/>
        <v>0</v>
      </c>
      <c r="K1087" s="20">
        <f t="shared" si="95"/>
        <v>0</v>
      </c>
      <c r="L1087" s="20">
        <f t="shared" si="95"/>
        <v>0</v>
      </c>
      <c r="M1087" s="20">
        <f t="shared" si="95"/>
        <v>0</v>
      </c>
      <c r="N1087" s="20">
        <f t="shared" si="95"/>
        <v>0</v>
      </c>
      <c r="O1087" s="20">
        <f t="shared" si="95"/>
        <v>0</v>
      </c>
      <c r="P1087" s="20">
        <f t="shared" si="95"/>
        <v>0</v>
      </c>
      <c r="Q1087" s="20">
        <f t="shared" si="95"/>
        <v>0</v>
      </c>
      <c r="R1087" s="20">
        <f t="shared" si="95"/>
        <v>14368.81445113</v>
      </c>
      <c r="S1087" s="19" t="s">
        <v>45</v>
      </c>
    </row>
    <row r="1088" spans="1:19" s="6" customFormat="1">
      <c r="A1088" s="11" t="s">
        <v>43</v>
      </c>
      <c r="B1088" s="17" t="e">
        <f t="shared" ref="B1088:R1088" si="96">(SUM(B1069:B1086)-B1069-B1072)*1000/B1089</f>
        <v>#DIV/0!</v>
      </c>
      <c r="C1088" s="17" t="e">
        <f t="shared" si="96"/>
        <v>#DIV/0!</v>
      </c>
      <c r="D1088" s="17" t="e">
        <f t="shared" si="96"/>
        <v>#DIV/0!</v>
      </c>
      <c r="E1088" s="17" t="e">
        <f t="shared" si="96"/>
        <v>#DIV/0!</v>
      </c>
      <c r="F1088" s="17" t="e">
        <f t="shared" si="96"/>
        <v>#DIV/0!</v>
      </c>
      <c r="G1088" s="17" t="e">
        <f t="shared" si="96"/>
        <v>#DIV/0!</v>
      </c>
      <c r="H1088" s="17" t="e">
        <f t="shared" si="96"/>
        <v>#DIV/0!</v>
      </c>
      <c r="I1088" s="17" t="e">
        <f t="shared" si="96"/>
        <v>#DIV/0!</v>
      </c>
      <c r="J1088" s="17" t="e">
        <f t="shared" si="96"/>
        <v>#DIV/0!</v>
      </c>
      <c r="K1088" s="17" t="e">
        <f t="shared" si="96"/>
        <v>#DIV/0!</v>
      </c>
      <c r="L1088" s="17" t="e">
        <f t="shared" si="96"/>
        <v>#DIV/0!</v>
      </c>
      <c r="M1088" s="17" t="e">
        <f t="shared" si="96"/>
        <v>#DIV/0!</v>
      </c>
      <c r="N1088" s="17" t="e">
        <f t="shared" si="96"/>
        <v>#DIV/0!</v>
      </c>
      <c r="O1088" s="17" t="e">
        <f t="shared" si="96"/>
        <v>#DIV/0!</v>
      </c>
      <c r="P1088" s="17" t="e">
        <f t="shared" si="96"/>
        <v>#DIV/0!</v>
      </c>
      <c r="Q1088" s="17" t="e">
        <f t="shared" si="96"/>
        <v>#DIV/0!</v>
      </c>
      <c r="R1088" s="17">
        <f t="shared" si="96"/>
        <v>33027.42962676155</v>
      </c>
      <c r="S1088" s="11" t="s">
        <v>46</v>
      </c>
    </row>
    <row r="1089" spans="1:19" s="6" customFormat="1">
      <c r="A1089" s="12" t="s">
        <v>44</v>
      </c>
      <c r="B1089" s="18">
        <v>0</v>
      </c>
      <c r="C1089" s="18">
        <v>0</v>
      </c>
      <c r="D1089" s="18">
        <v>0</v>
      </c>
      <c r="E1089" s="18">
        <v>0</v>
      </c>
      <c r="F1089" s="18">
        <v>0</v>
      </c>
      <c r="G1089" s="18">
        <v>0</v>
      </c>
      <c r="H1089" s="18">
        <v>0</v>
      </c>
      <c r="I1089" s="18">
        <v>0</v>
      </c>
      <c r="J1089" s="18">
        <v>0</v>
      </c>
      <c r="K1089" s="18">
        <v>0</v>
      </c>
      <c r="L1089" s="18">
        <v>0</v>
      </c>
      <c r="M1089" s="18">
        <v>0</v>
      </c>
      <c r="N1089" s="18">
        <v>0</v>
      </c>
      <c r="O1089" s="18">
        <v>0</v>
      </c>
      <c r="P1089" s="18">
        <v>0</v>
      </c>
      <c r="Q1089" s="18">
        <v>0</v>
      </c>
      <c r="R1089" s="18">
        <v>435.05700000000002</v>
      </c>
      <c r="S1089" s="12" t="s">
        <v>47</v>
      </c>
    </row>
    <row r="1090" spans="1:19" s="29" customFormat="1"/>
    <row r="1091" spans="1:19" s="29" customFormat="1"/>
    <row r="1092" spans="1:19" s="29" customFormat="1">
      <c r="A1092" s="30" t="s">
        <v>48</v>
      </c>
      <c r="S1092" s="31" t="s">
        <v>49</v>
      </c>
    </row>
    <row r="1093" spans="1:19" s="29" customFormat="1"/>
    <row r="1094" spans="1:19" s="29" customFormat="1">
      <c r="A1094" s="30" t="s">
        <v>96</v>
      </c>
      <c r="I1094" s="31" t="s">
        <v>3</v>
      </c>
      <c r="J1094" s="30" t="s">
        <v>4</v>
      </c>
      <c r="S1094" s="31" t="s">
        <v>97</v>
      </c>
    </row>
    <row r="1095" spans="1:19">
      <c r="A1095" s="4"/>
      <c r="B1095" s="5">
        <v>1995</v>
      </c>
      <c r="C1095" s="5">
        <v>1996</v>
      </c>
      <c r="D1095" s="5">
        <v>1997</v>
      </c>
      <c r="E1095" s="5">
        <v>1998</v>
      </c>
      <c r="F1095" s="5">
        <v>1999</v>
      </c>
      <c r="G1095" s="5">
        <v>2000</v>
      </c>
      <c r="H1095" s="5">
        <v>2001</v>
      </c>
      <c r="I1095" s="5">
        <v>2002</v>
      </c>
      <c r="J1095" s="5">
        <v>2003</v>
      </c>
      <c r="K1095" s="5">
        <v>2004</v>
      </c>
      <c r="L1095" s="5">
        <v>2005</v>
      </c>
      <c r="M1095" s="5">
        <v>2006</v>
      </c>
      <c r="N1095" s="5">
        <v>2007</v>
      </c>
      <c r="O1095" s="5">
        <v>2008</v>
      </c>
      <c r="P1095" s="5">
        <v>2009</v>
      </c>
      <c r="Q1095" s="5">
        <v>2010</v>
      </c>
      <c r="R1095" s="5">
        <v>2011</v>
      </c>
      <c r="S1095" s="4"/>
    </row>
    <row r="1096" spans="1:19" s="6" customFormat="1">
      <c r="A1096" s="7" t="s">
        <v>6</v>
      </c>
      <c r="B1096" s="13">
        <v>0</v>
      </c>
      <c r="C1096" s="13">
        <v>0</v>
      </c>
      <c r="D1096" s="13">
        <v>0</v>
      </c>
      <c r="E1096" s="13">
        <v>0</v>
      </c>
      <c r="F1096" s="13">
        <v>0</v>
      </c>
      <c r="G1096" s="13">
        <v>0</v>
      </c>
      <c r="H1096" s="13">
        <v>0</v>
      </c>
      <c r="I1096" s="13">
        <v>0</v>
      </c>
      <c r="J1096" s="13">
        <v>0</v>
      </c>
      <c r="K1096" s="13">
        <v>0</v>
      </c>
      <c r="L1096" s="13">
        <v>0</v>
      </c>
      <c r="M1096" s="13">
        <v>0</v>
      </c>
      <c r="N1096" s="13">
        <v>0</v>
      </c>
      <c r="O1096" s="13">
        <v>0</v>
      </c>
      <c r="P1096" s="13">
        <v>0</v>
      </c>
      <c r="Q1096" s="13">
        <v>0</v>
      </c>
      <c r="R1096" s="13">
        <v>0</v>
      </c>
      <c r="S1096" s="7" t="s">
        <v>7</v>
      </c>
    </row>
    <row r="1097" spans="1:19" s="6" customFormat="1">
      <c r="A1097" s="8" t="s">
        <v>8</v>
      </c>
      <c r="B1097" s="14">
        <v>0</v>
      </c>
      <c r="C1097" s="14">
        <v>0</v>
      </c>
      <c r="D1097" s="14">
        <v>0</v>
      </c>
      <c r="E1097" s="14">
        <v>0</v>
      </c>
      <c r="F1097" s="14">
        <v>0</v>
      </c>
      <c r="G1097" s="14">
        <v>0</v>
      </c>
      <c r="H1097" s="14">
        <v>0</v>
      </c>
      <c r="I1097" s="14">
        <v>0</v>
      </c>
      <c r="J1097" s="14">
        <v>0</v>
      </c>
      <c r="K1097" s="14">
        <v>0</v>
      </c>
      <c r="L1097" s="14">
        <v>0</v>
      </c>
      <c r="M1097" s="14">
        <v>0</v>
      </c>
      <c r="N1097" s="14">
        <v>0</v>
      </c>
      <c r="O1097" s="14">
        <v>0</v>
      </c>
      <c r="P1097" s="14">
        <v>0</v>
      </c>
      <c r="Q1097" s="14">
        <v>0</v>
      </c>
      <c r="R1097" s="14">
        <v>0</v>
      </c>
      <c r="S1097" s="8" t="s">
        <v>9</v>
      </c>
    </row>
    <row r="1098" spans="1:19" s="6" customFormat="1">
      <c r="A1098" s="9" t="s">
        <v>10</v>
      </c>
      <c r="B1098" s="15">
        <v>0</v>
      </c>
      <c r="C1098" s="15">
        <v>0</v>
      </c>
      <c r="D1098" s="15">
        <v>0</v>
      </c>
      <c r="E1098" s="15">
        <v>0</v>
      </c>
      <c r="F1098" s="15">
        <v>0</v>
      </c>
      <c r="G1098" s="15">
        <v>0</v>
      </c>
      <c r="H1098" s="15">
        <v>0</v>
      </c>
      <c r="I1098" s="15">
        <v>0</v>
      </c>
      <c r="J1098" s="15">
        <v>0</v>
      </c>
      <c r="K1098" s="15">
        <v>0</v>
      </c>
      <c r="L1098" s="15">
        <v>0</v>
      </c>
      <c r="M1098" s="15">
        <v>0</v>
      </c>
      <c r="N1098" s="15">
        <v>0</v>
      </c>
      <c r="O1098" s="15">
        <v>0</v>
      </c>
      <c r="P1098" s="15">
        <v>0</v>
      </c>
      <c r="Q1098" s="15">
        <v>0</v>
      </c>
      <c r="R1098" s="15">
        <v>0</v>
      </c>
      <c r="S1098" s="9" t="s">
        <v>11</v>
      </c>
    </row>
    <row r="1099" spans="1:19" s="6" customFormat="1">
      <c r="A1099" s="10" t="s">
        <v>12</v>
      </c>
      <c r="B1099" s="16">
        <v>0</v>
      </c>
      <c r="C1099" s="16">
        <v>0</v>
      </c>
      <c r="D1099" s="16">
        <v>0</v>
      </c>
      <c r="E1099" s="16">
        <v>0</v>
      </c>
      <c r="F1099" s="16">
        <v>0</v>
      </c>
      <c r="G1099" s="16">
        <v>0</v>
      </c>
      <c r="H1099" s="16">
        <v>0</v>
      </c>
      <c r="I1099" s="16">
        <v>0</v>
      </c>
      <c r="J1099" s="16">
        <v>0</v>
      </c>
      <c r="K1099" s="16">
        <v>0</v>
      </c>
      <c r="L1099" s="16">
        <v>0</v>
      </c>
      <c r="M1099" s="16">
        <v>0</v>
      </c>
      <c r="N1099" s="16">
        <v>0</v>
      </c>
      <c r="O1099" s="16">
        <v>0</v>
      </c>
      <c r="P1099" s="16">
        <v>0</v>
      </c>
      <c r="Q1099" s="16">
        <v>0</v>
      </c>
      <c r="R1099" s="16">
        <v>0</v>
      </c>
      <c r="S1099" s="10" t="s">
        <v>13</v>
      </c>
    </row>
    <row r="1100" spans="1:19" s="6" customFormat="1">
      <c r="A1100" s="9" t="s">
        <v>14</v>
      </c>
      <c r="B1100" s="15">
        <v>0</v>
      </c>
      <c r="C1100" s="15">
        <v>0</v>
      </c>
      <c r="D1100" s="15">
        <v>0</v>
      </c>
      <c r="E1100" s="15">
        <v>0</v>
      </c>
      <c r="F1100" s="15">
        <v>0</v>
      </c>
      <c r="G1100" s="15">
        <v>0</v>
      </c>
      <c r="H1100" s="15">
        <v>0</v>
      </c>
      <c r="I1100" s="15">
        <v>0</v>
      </c>
      <c r="J1100" s="15">
        <v>0</v>
      </c>
      <c r="K1100" s="15">
        <v>0</v>
      </c>
      <c r="L1100" s="15">
        <v>0</v>
      </c>
      <c r="M1100" s="15">
        <v>0</v>
      </c>
      <c r="N1100" s="15">
        <v>0</v>
      </c>
      <c r="O1100" s="15">
        <v>0</v>
      </c>
      <c r="P1100" s="15">
        <v>0</v>
      </c>
      <c r="Q1100" s="15">
        <v>0</v>
      </c>
      <c r="R1100" s="15">
        <v>0</v>
      </c>
      <c r="S1100" s="9" t="s">
        <v>15</v>
      </c>
    </row>
    <row r="1101" spans="1:19" s="6" customFormat="1">
      <c r="A1101" s="8" t="s">
        <v>16</v>
      </c>
      <c r="B1101" s="14">
        <v>0</v>
      </c>
      <c r="C1101" s="14">
        <v>0</v>
      </c>
      <c r="D1101" s="14">
        <v>0</v>
      </c>
      <c r="E1101" s="14">
        <v>0</v>
      </c>
      <c r="F1101" s="14">
        <v>0</v>
      </c>
      <c r="G1101" s="14">
        <v>0</v>
      </c>
      <c r="H1101" s="14">
        <v>0</v>
      </c>
      <c r="I1101" s="14">
        <v>0</v>
      </c>
      <c r="J1101" s="14">
        <v>0</v>
      </c>
      <c r="K1101" s="14">
        <v>0</v>
      </c>
      <c r="L1101" s="14">
        <v>0</v>
      </c>
      <c r="M1101" s="14">
        <v>0</v>
      </c>
      <c r="N1101" s="14">
        <v>0</v>
      </c>
      <c r="O1101" s="14">
        <v>0</v>
      </c>
      <c r="P1101" s="14">
        <v>0</v>
      </c>
      <c r="Q1101" s="14">
        <v>0</v>
      </c>
      <c r="R1101" s="14">
        <v>0</v>
      </c>
      <c r="S1101" s="8" t="s">
        <v>17</v>
      </c>
    </row>
    <row r="1102" spans="1:19" s="6" customFormat="1">
      <c r="A1102" s="9" t="s">
        <v>18</v>
      </c>
      <c r="B1102" s="15">
        <v>0</v>
      </c>
      <c r="C1102" s="15">
        <v>0</v>
      </c>
      <c r="D1102" s="15">
        <v>0</v>
      </c>
      <c r="E1102" s="15">
        <v>0</v>
      </c>
      <c r="F1102" s="15">
        <v>0</v>
      </c>
      <c r="G1102" s="15">
        <v>0</v>
      </c>
      <c r="H1102" s="15">
        <v>0</v>
      </c>
      <c r="I1102" s="15">
        <v>0</v>
      </c>
      <c r="J1102" s="15">
        <v>0</v>
      </c>
      <c r="K1102" s="15">
        <v>0</v>
      </c>
      <c r="L1102" s="15">
        <v>0</v>
      </c>
      <c r="M1102" s="15">
        <v>0</v>
      </c>
      <c r="N1102" s="15">
        <v>0</v>
      </c>
      <c r="O1102" s="15">
        <v>0</v>
      </c>
      <c r="P1102" s="15">
        <v>0</v>
      </c>
      <c r="Q1102" s="15">
        <v>0</v>
      </c>
      <c r="R1102" s="15">
        <v>0</v>
      </c>
      <c r="S1102" s="9" t="s">
        <v>19</v>
      </c>
    </row>
    <row r="1103" spans="1:19" s="6" customFormat="1">
      <c r="A1103" s="8" t="s">
        <v>20</v>
      </c>
      <c r="B1103" s="14">
        <v>0</v>
      </c>
      <c r="C1103" s="14">
        <v>0</v>
      </c>
      <c r="D1103" s="14">
        <v>0</v>
      </c>
      <c r="E1103" s="14">
        <v>0</v>
      </c>
      <c r="F1103" s="14">
        <v>0</v>
      </c>
      <c r="G1103" s="14">
        <v>0</v>
      </c>
      <c r="H1103" s="14">
        <v>0</v>
      </c>
      <c r="I1103" s="14">
        <v>0</v>
      </c>
      <c r="J1103" s="14">
        <v>0</v>
      </c>
      <c r="K1103" s="14">
        <v>0</v>
      </c>
      <c r="L1103" s="14">
        <v>0</v>
      </c>
      <c r="M1103" s="14">
        <v>0</v>
      </c>
      <c r="N1103" s="14">
        <v>0</v>
      </c>
      <c r="O1103" s="14">
        <v>0</v>
      </c>
      <c r="P1103" s="14">
        <v>0</v>
      </c>
      <c r="Q1103" s="14">
        <v>0</v>
      </c>
      <c r="R1103" s="14">
        <v>0</v>
      </c>
      <c r="S1103" s="8" t="s">
        <v>21</v>
      </c>
    </row>
    <row r="1104" spans="1:19" s="6" customFormat="1" ht="60.75">
      <c r="A1104" s="9" t="s">
        <v>22</v>
      </c>
      <c r="B1104" s="15">
        <v>0</v>
      </c>
      <c r="C1104" s="15">
        <v>0</v>
      </c>
      <c r="D1104" s="15">
        <v>0</v>
      </c>
      <c r="E1104" s="15">
        <v>0</v>
      </c>
      <c r="F1104" s="15">
        <v>0</v>
      </c>
      <c r="G1104" s="15">
        <v>0</v>
      </c>
      <c r="H1104" s="15">
        <v>0</v>
      </c>
      <c r="I1104" s="15">
        <v>0</v>
      </c>
      <c r="J1104" s="15">
        <v>0</v>
      </c>
      <c r="K1104" s="15">
        <v>0</v>
      </c>
      <c r="L1104" s="15">
        <v>0</v>
      </c>
      <c r="M1104" s="15">
        <v>0</v>
      </c>
      <c r="N1104" s="15">
        <v>0</v>
      </c>
      <c r="O1104" s="15">
        <v>0</v>
      </c>
      <c r="P1104" s="15">
        <v>0</v>
      </c>
      <c r="Q1104" s="15">
        <v>0</v>
      </c>
      <c r="R1104" s="15">
        <v>0</v>
      </c>
      <c r="S1104" s="9" t="s">
        <v>23</v>
      </c>
    </row>
    <row r="1105" spans="1:19" s="6" customFormat="1">
      <c r="A1105" s="8" t="s">
        <v>24</v>
      </c>
      <c r="B1105" s="14">
        <v>0</v>
      </c>
      <c r="C1105" s="14">
        <v>0</v>
      </c>
      <c r="D1105" s="14">
        <v>0</v>
      </c>
      <c r="E1105" s="14">
        <v>0</v>
      </c>
      <c r="F1105" s="14">
        <v>0</v>
      </c>
      <c r="G1105" s="14">
        <v>0</v>
      </c>
      <c r="H1105" s="14">
        <v>0</v>
      </c>
      <c r="I1105" s="14">
        <v>0</v>
      </c>
      <c r="J1105" s="14">
        <v>0</v>
      </c>
      <c r="K1105" s="14">
        <v>0</v>
      </c>
      <c r="L1105" s="14">
        <v>0</v>
      </c>
      <c r="M1105" s="14">
        <v>0</v>
      </c>
      <c r="N1105" s="14">
        <v>0</v>
      </c>
      <c r="O1105" s="14">
        <v>0</v>
      </c>
      <c r="P1105" s="14">
        <v>0</v>
      </c>
      <c r="Q1105" s="14">
        <v>0</v>
      </c>
      <c r="R1105" s="14">
        <v>0</v>
      </c>
      <c r="S1105" s="8" t="s">
        <v>25</v>
      </c>
    </row>
    <row r="1106" spans="1:19" s="6" customFormat="1">
      <c r="A1106" s="9" t="s">
        <v>26</v>
      </c>
      <c r="B1106" s="15">
        <v>0</v>
      </c>
      <c r="C1106" s="15">
        <v>0</v>
      </c>
      <c r="D1106" s="15">
        <v>0</v>
      </c>
      <c r="E1106" s="15">
        <v>0</v>
      </c>
      <c r="F1106" s="15">
        <v>0</v>
      </c>
      <c r="G1106" s="15">
        <v>0</v>
      </c>
      <c r="H1106" s="15">
        <v>0</v>
      </c>
      <c r="I1106" s="15">
        <v>0</v>
      </c>
      <c r="J1106" s="15">
        <v>0</v>
      </c>
      <c r="K1106" s="15">
        <v>0</v>
      </c>
      <c r="L1106" s="15">
        <v>0</v>
      </c>
      <c r="M1106" s="15">
        <v>0</v>
      </c>
      <c r="N1106" s="15">
        <v>0</v>
      </c>
      <c r="O1106" s="15">
        <v>0</v>
      </c>
      <c r="P1106" s="15">
        <v>0</v>
      </c>
      <c r="Q1106" s="15">
        <v>0</v>
      </c>
      <c r="R1106" s="15">
        <v>0</v>
      </c>
      <c r="S1106" s="9" t="s">
        <v>27</v>
      </c>
    </row>
    <row r="1107" spans="1:19" s="6" customFormat="1">
      <c r="A1107" s="8" t="s">
        <v>28</v>
      </c>
      <c r="B1107" s="14">
        <v>0</v>
      </c>
      <c r="C1107" s="14">
        <v>0</v>
      </c>
      <c r="D1107" s="14">
        <v>0</v>
      </c>
      <c r="E1107" s="14">
        <v>0</v>
      </c>
      <c r="F1107" s="14">
        <v>0</v>
      </c>
      <c r="G1107" s="14">
        <v>0</v>
      </c>
      <c r="H1107" s="14">
        <v>0</v>
      </c>
      <c r="I1107" s="14">
        <v>0</v>
      </c>
      <c r="J1107" s="14">
        <v>0</v>
      </c>
      <c r="K1107" s="14">
        <v>0</v>
      </c>
      <c r="L1107" s="14">
        <v>0</v>
      </c>
      <c r="M1107" s="14">
        <v>0</v>
      </c>
      <c r="N1107" s="14">
        <v>0</v>
      </c>
      <c r="O1107" s="14">
        <v>0</v>
      </c>
      <c r="P1107" s="14">
        <v>0</v>
      </c>
      <c r="Q1107" s="14">
        <v>0</v>
      </c>
      <c r="R1107" s="14">
        <v>0</v>
      </c>
      <c r="S1107" s="8" t="s">
        <v>29</v>
      </c>
    </row>
    <row r="1108" spans="1:19" s="6" customFormat="1" ht="40.5">
      <c r="A1108" s="9" t="s">
        <v>30</v>
      </c>
      <c r="B1108" s="15">
        <v>0</v>
      </c>
      <c r="C1108" s="15">
        <v>0</v>
      </c>
      <c r="D1108" s="15">
        <v>0</v>
      </c>
      <c r="E1108" s="15">
        <v>0</v>
      </c>
      <c r="F1108" s="15">
        <v>0</v>
      </c>
      <c r="G1108" s="15">
        <v>0</v>
      </c>
      <c r="H1108" s="15">
        <v>0</v>
      </c>
      <c r="I1108" s="15">
        <v>0</v>
      </c>
      <c r="J1108" s="15">
        <v>0</v>
      </c>
      <c r="K1108" s="15">
        <v>0</v>
      </c>
      <c r="L1108" s="15">
        <v>0</v>
      </c>
      <c r="M1108" s="15">
        <v>0</v>
      </c>
      <c r="N1108" s="15">
        <v>0</v>
      </c>
      <c r="O1108" s="15">
        <v>0</v>
      </c>
      <c r="P1108" s="15">
        <v>0</v>
      </c>
      <c r="Q1108" s="15">
        <v>0</v>
      </c>
      <c r="R1108" s="15">
        <v>0</v>
      </c>
      <c r="S1108" s="9" t="s">
        <v>31</v>
      </c>
    </row>
    <row r="1109" spans="1:19" s="6" customFormat="1" ht="40.5">
      <c r="A1109" s="8" t="s">
        <v>32</v>
      </c>
      <c r="B1109" s="14">
        <v>0</v>
      </c>
      <c r="C1109" s="14">
        <v>0</v>
      </c>
      <c r="D1109" s="14">
        <v>0</v>
      </c>
      <c r="E1109" s="14">
        <v>0</v>
      </c>
      <c r="F1109" s="14">
        <v>0</v>
      </c>
      <c r="G1109" s="14">
        <v>0</v>
      </c>
      <c r="H1109" s="14">
        <v>0</v>
      </c>
      <c r="I1109" s="14">
        <v>0</v>
      </c>
      <c r="J1109" s="14">
        <v>0</v>
      </c>
      <c r="K1109" s="14">
        <v>0</v>
      </c>
      <c r="L1109" s="14">
        <v>0</v>
      </c>
      <c r="M1109" s="14">
        <v>0</v>
      </c>
      <c r="N1109" s="14">
        <v>0</v>
      </c>
      <c r="O1109" s="14">
        <v>0</v>
      </c>
      <c r="P1109" s="14">
        <v>0</v>
      </c>
      <c r="Q1109" s="14">
        <v>0</v>
      </c>
      <c r="R1109" s="14">
        <v>0</v>
      </c>
      <c r="S1109" s="8" t="s">
        <v>33</v>
      </c>
    </row>
    <row r="1110" spans="1:19" s="6" customFormat="1">
      <c r="A1110" s="9" t="s">
        <v>34</v>
      </c>
      <c r="B1110" s="15">
        <v>0</v>
      </c>
      <c r="C1110" s="15">
        <v>0</v>
      </c>
      <c r="D1110" s="15">
        <v>0</v>
      </c>
      <c r="E1110" s="15">
        <v>0</v>
      </c>
      <c r="F1110" s="15">
        <v>0</v>
      </c>
      <c r="G1110" s="15">
        <v>0</v>
      </c>
      <c r="H1110" s="15">
        <v>0</v>
      </c>
      <c r="I1110" s="15">
        <v>0</v>
      </c>
      <c r="J1110" s="15">
        <v>0</v>
      </c>
      <c r="K1110" s="15">
        <v>0</v>
      </c>
      <c r="L1110" s="15">
        <v>0</v>
      </c>
      <c r="M1110" s="15">
        <v>0</v>
      </c>
      <c r="N1110" s="15">
        <v>0</v>
      </c>
      <c r="O1110" s="15">
        <v>0</v>
      </c>
      <c r="P1110" s="15">
        <v>0</v>
      </c>
      <c r="Q1110" s="15">
        <v>0</v>
      </c>
      <c r="R1110" s="15">
        <v>0</v>
      </c>
      <c r="S1110" s="9" t="s">
        <v>35</v>
      </c>
    </row>
    <row r="1111" spans="1:19" s="6" customFormat="1">
      <c r="A1111" s="8" t="s">
        <v>36</v>
      </c>
      <c r="B1111" s="14">
        <v>0</v>
      </c>
      <c r="C1111" s="14">
        <v>0</v>
      </c>
      <c r="D1111" s="14">
        <v>0</v>
      </c>
      <c r="E1111" s="14">
        <v>0</v>
      </c>
      <c r="F1111" s="14">
        <v>0</v>
      </c>
      <c r="G1111" s="14">
        <v>0</v>
      </c>
      <c r="H1111" s="14">
        <v>0</v>
      </c>
      <c r="I1111" s="14">
        <v>0</v>
      </c>
      <c r="J1111" s="14">
        <v>0</v>
      </c>
      <c r="K1111" s="14">
        <v>0</v>
      </c>
      <c r="L1111" s="14">
        <v>0</v>
      </c>
      <c r="M1111" s="14">
        <v>0</v>
      </c>
      <c r="N1111" s="14">
        <v>0</v>
      </c>
      <c r="O1111" s="14">
        <v>0</v>
      </c>
      <c r="P1111" s="14">
        <v>0</v>
      </c>
      <c r="Q1111" s="14">
        <v>0</v>
      </c>
      <c r="R1111" s="14">
        <v>0</v>
      </c>
      <c r="S1111" s="8" t="s">
        <v>37</v>
      </c>
    </row>
    <row r="1112" spans="1:19" s="6" customFormat="1" ht="40.5">
      <c r="A1112" s="9" t="s">
        <v>38</v>
      </c>
      <c r="B1112" s="15">
        <v>0</v>
      </c>
      <c r="C1112" s="15">
        <v>0</v>
      </c>
      <c r="D1112" s="15">
        <v>0</v>
      </c>
      <c r="E1112" s="15">
        <v>0</v>
      </c>
      <c r="F1112" s="15">
        <v>0</v>
      </c>
      <c r="G1112" s="15">
        <v>0</v>
      </c>
      <c r="H1112" s="15">
        <v>0</v>
      </c>
      <c r="I1112" s="15">
        <v>0</v>
      </c>
      <c r="J1112" s="15">
        <v>0</v>
      </c>
      <c r="K1112" s="15">
        <v>0</v>
      </c>
      <c r="L1112" s="15">
        <v>0</v>
      </c>
      <c r="M1112" s="15">
        <v>0</v>
      </c>
      <c r="N1112" s="15">
        <v>0</v>
      </c>
      <c r="O1112" s="15">
        <v>0</v>
      </c>
      <c r="P1112" s="15">
        <v>0</v>
      </c>
      <c r="Q1112" s="15">
        <v>0</v>
      </c>
      <c r="R1112" s="15">
        <v>0</v>
      </c>
      <c r="S1112" s="9" t="s">
        <v>39</v>
      </c>
    </row>
    <row r="1113" spans="1:19" s="6" customFormat="1">
      <c r="A1113" s="8" t="s">
        <v>40</v>
      </c>
      <c r="B1113" s="14">
        <v>0</v>
      </c>
      <c r="C1113" s="14">
        <v>0</v>
      </c>
      <c r="D1113" s="14">
        <v>0</v>
      </c>
      <c r="E1113" s="14">
        <v>0</v>
      </c>
      <c r="F1113" s="14">
        <v>0</v>
      </c>
      <c r="G1113" s="14">
        <v>0</v>
      </c>
      <c r="H1113" s="14">
        <v>0</v>
      </c>
      <c r="I1113" s="14">
        <v>0</v>
      </c>
      <c r="J1113" s="14">
        <v>0</v>
      </c>
      <c r="K1113" s="14">
        <v>0</v>
      </c>
      <c r="L1113" s="14">
        <v>0</v>
      </c>
      <c r="M1113" s="14">
        <v>0</v>
      </c>
      <c r="N1113" s="14">
        <v>0</v>
      </c>
      <c r="O1113" s="14">
        <v>0</v>
      </c>
      <c r="P1113" s="14">
        <v>0</v>
      </c>
      <c r="Q1113" s="14">
        <v>0</v>
      </c>
      <c r="R1113" s="14">
        <v>0</v>
      </c>
      <c r="S1113" s="8" t="s">
        <v>41</v>
      </c>
    </row>
    <row r="1114" spans="1:19" s="6" customFormat="1">
      <c r="A1114" s="21" t="s">
        <v>50</v>
      </c>
      <c r="B1114" s="22">
        <f t="shared" ref="B1114:R1114" si="97">SUM(B1096:B1113)-B1096-B1099</f>
        <v>0</v>
      </c>
      <c r="C1114" s="22">
        <f t="shared" si="97"/>
        <v>0</v>
      </c>
      <c r="D1114" s="22">
        <f t="shared" si="97"/>
        <v>0</v>
      </c>
      <c r="E1114" s="22">
        <f t="shared" si="97"/>
        <v>0</v>
      </c>
      <c r="F1114" s="22">
        <f t="shared" si="97"/>
        <v>0</v>
      </c>
      <c r="G1114" s="22">
        <f t="shared" si="97"/>
        <v>0</v>
      </c>
      <c r="H1114" s="22">
        <f t="shared" si="97"/>
        <v>0</v>
      </c>
      <c r="I1114" s="22">
        <f t="shared" si="97"/>
        <v>0</v>
      </c>
      <c r="J1114" s="22">
        <f t="shared" si="97"/>
        <v>0</v>
      </c>
      <c r="K1114" s="22">
        <f t="shared" si="97"/>
        <v>0</v>
      </c>
      <c r="L1114" s="22">
        <f t="shared" si="97"/>
        <v>0</v>
      </c>
      <c r="M1114" s="22">
        <f t="shared" si="97"/>
        <v>0</v>
      </c>
      <c r="N1114" s="22">
        <f t="shared" si="97"/>
        <v>0</v>
      </c>
      <c r="O1114" s="22">
        <f t="shared" si="97"/>
        <v>0</v>
      </c>
      <c r="P1114" s="22">
        <f t="shared" si="97"/>
        <v>0</v>
      </c>
      <c r="Q1114" s="22">
        <f t="shared" si="97"/>
        <v>0</v>
      </c>
      <c r="R1114" s="22">
        <f t="shared" si="97"/>
        <v>0</v>
      </c>
      <c r="S1114" s="21" t="s">
        <v>55</v>
      </c>
    </row>
    <row r="1115" spans="1:19" s="6" customFormat="1">
      <c r="A1115" s="24" t="s">
        <v>51</v>
      </c>
      <c r="B1115" s="16">
        <f t="shared" ref="B1115:R1115" si="98">(SUM(B1096:B1113)-B1096-B1099)-B1117</f>
        <v>0</v>
      </c>
      <c r="C1115" s="16">
        <f t="shared" si="98"/>
        <v>0</v>
      </c>
      <c r="D1115" s="16">
        <f t="shared" si="98"/>
        <v>0</v>
      </c>
      <c r="E1115" s="16">
        <f t="shared" si="98"/>
        <v>0</v>
      </c>
      <c r="F1115" s="16">
        <f t="shared" si="98"/>
        <v>0</v>
      </c>
      <c r="G1115" s="16">
        <f t="shared" si="98"/>
        <v>0</v>
      </c>
      <c r="H1115" s="16">
        <f t="shared" si="98"/>
        <v>0</v>
      </c>
      <c r="I1115" s="16">
        <f t="shared" si="98"/>
        <v>0</v>
      </c>
      <c r="J1115" s="16">
        <f t="shared" si="98"/>
        <v>0</v>
      </c>
      <c r="K1115" s="16">
        <f t="shared" si="98"/>
        <v>0</v>
      </c>
      <c r="L1115" s="16">
        <f t="shared" si="98"/>
        <v>0</v>
      </c>
      <c r="M1115" s="16">
        <f t="shared" si="98"/>
        <v>0</v>
      </c>
      <c r="N1115" s="16">
        <f t="shared" si="98"/>
        <v>0</v>
      </c>
      <c r="O1115" s="16">
        <f t="shared" si="98"/>
        <v>0</v>
      </c>
      <c r="P1115" s="16">
        <f t="shared" si="98"/>
        <v>0</v>
      </c>
      <c r="Q1115" s="16">
        <f t="shared" si="98"/>
        <v>0</v>
      </c>
      <c r="R1115" s="16">
        <f t="shared" si="98"/>
        <v>0</v>
      </c>
      <c r="S1115" s="24" t="s">
        <v>56</v>
      </c>
    </row>
    <row r="1116" spans="1:19" s="6" customFormat="1">
      <c r="A1116" s="25" t="s">
        <v>52</v>
      </c>
      <c r="B1116" s="26" t="e">
        <f t="shared" ref="B1116:R1116" si="99">100*((SUM(B1096:B1113)-B1096-B1099)-B1117)/B1117</f>
        <v>#DIV/0!</v>
      </c>
      <c r="C1116" s="26" t="e">
        <f t="shared" si="99"/>
        <v>#DIV/0!</v>
      </c>
      <c r="D1116" s="26" t="e">
        <f t="shared" si="99"/>
        <v>#DIV/0!</v>
      </c>
      <c r="E1116" s="26" t="e">
        <f t="shared" si="99"/>
        <v>#DIV/0!</v>
      </c>
      <c r="F1116" s="26" t="e">
        <f t="shared" si="99"/>
        <v>#DIV/0!</v>
      </c>
      <c r="G1116" s="26" t="e">
        <f t="shared" si="99"/>
        <v>#DIV/0!</v>
      </c>
      <c r="H1116" s="26" t="e">
        <f t="shared" si="99"/>
        <v>#DIV/0!</v>
      </c>
      <c r="I1116" s="26" t="e">
        <f t="shared" si="99"/>
        <v>#DIV/0!</v>
      </c>
      <c r="J1116" s="26" t="e">
        <f t="shared" si="99"/>
        <v>#DIV/0!</v>
      </c>
      <c r="K1116" s="26" t="e">
        <f t="shared" si="99"/>
        <v>#DIV/0!</v>
      </c>
      <c r="L1116" s="26" t="e">
        <f t="shared" si="99"/>
        <v>#DIV/0!</v>
      </c>
      <c r="M1116" s="26" t="e">
        <f t="shared" si="99"/>
        <v>#DIV/0!</v>
      </c>
      <c r="N1116" s="26" t="e">
        <f t="shared" si="99"/>
        <v>#DIV/0!</v>
      </c>
      <c r="O1116" s="26" t="e">
        <f t="shared" si="99"/>
        <v>#DIV/0!</v>
      </c>
      <c r="P1116" s="26" t="e">
        <f t="shared" si="99"/>
        <v>#DIV/0!</v>
      </c>
      <c r="Q1116" s="26" t="e">
        <f t="shared" si="99"/>
        <v>#DIV/0!</v>
      </c>
      <c r="R1116" s="26" t="e">
        <f t="shared" si="99"/>
        <v>#DIV/0!</v>
      </c>
      <c r="S1116" s="25" t="s">
        <v>57</v>
      </c>
    </row>
    <row r="1117" spans="1:19" s="6" customFormat="1">
      <c r="A1117" s="21" t="s">
        <v>53</v>
      </c>
      <c r="B1117" s="22">
        <v>0</v>
      </c>
      <c r="C1117" s="22">
        <v>0</v>
      </c>
      <c r="D1117" s="22">
        <v>0</v>
      </c>
      <c r="E1117" s="22">
        <v>0</v>
      </c>
      <c r="F1117" s="22">
        <v>0</v>
      </c>
      <c r="G1117" s="22">
        <v>0</v>
      </c>
      <c r="H1117" s="22">
        <v>0</v>
      </c>
      <c r="I1117" s="22">
        <v>0</v>
      </c>
      <c r="J1117" s="22">
        <v>0</v>
      </c>
      <c r="K1117" s="22">
        <v>0</v>
      </c>
      <c r="L1117" s="22">
        <v>0</v>
      </c>
      <c r="M1117" s="22">
        <v>0</v>
      </c>
      <c r="N1117" s="22">
        <v>0</v>
      </c>
      <c r="O1117" s="22">
        <v>0</v>
      </c>
      <c r="P1117" s="22">
        <v>0</v>
      </c>
      <c r="Q1117" s="22">
        <v>0</v>
      </c>
      <c r="R1117" s="22">
        <v>0</v>
      </c>
      <c r="S1117" s="21" t="s">
        <v>58</v>
      </c>
    </row>
    <row r="1118" spans="1:19" s="29" customFormat="1">
      <c r="A1118" s="23" t="s">
        <v>54</v>
      </c>
      <c r="B1118" s="23"/>
      <c r="C1118" s="23"/>
      <c r="D1118" s="23"/>
      <c r="E1118" s="23"/>
      <c r="F1118" s="23"/>
      <c r="G1118" s="23"/>
      <c r="H1118" s="23"/>
      <c r="I1118" s="23"/>
      <c r="J1118" s="23"/>
      <c r="K1118" s="23" t="s">
        <v>59</v>
      </c>
      <c r="L1118" s="23"/>
      <c r="M1118" s="23"/>
      <c r="N1118" s="23"/>
      <c r="O1118" s="23"/>
      <c r="P1118" s="23"/>
      <c r="Q1118" s="23"/>
      <c r="R1118" s="23"/>
      <c r="S1118" s="23"/>
    </row>
    <row r="1119" spans="1:19" s="29" customFormat="1"/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Province</vt:lpstr>
      <vt:lpstr>Sheet2</vt:lpstr>
      <vt:lpstr>Sheet3</vt:lpstr>
    </vt:vector>
  </TitlesOfParts>
  <Company>ex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phennapa</cp:lastModifiedBy>
  <dcterms:created xsi:type="dcterms:W3CDTF">2013-04-11T03:23:15Z</dcterms:created>
  <dcterms:modified xsi:type="dcterms:W3CDTF">2013-04-11T05:37:56Z</dcterms:modified>
</cp:coreProperties>
</file>